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inance\PSW\PSW - Funding Proposal\2019-20\Templates\"/>
    </mc:Choice>
  </mc:AlternateContent>
  <xr:revisionPtr revIDLastSave="0" documentId="13_ncr:1_{4EFA4E1A-3145-438B-9F2F-B9FAB061B319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Organization 1" sheetId="6" r:id="rId1"/>
    <sheet name="List Data" sheetId="5" r:id="rId2"/>
  </sheets>
  <externalReferences>
    <externalReference r:id="rId3"/>
  </externalReferences>
  <definedNames>
    <definedName name="_xlnm.Print_Area" localSheetId="0">'Organization 1'!$A$1:$V$59</definedName>
    <definedName name="Total_Certified_FT_PSWs">'Organization 1'!$C$15</definedName>
    <definedName name="Total_Certified_FT_PSWs_to_be_trained">'Organization 1'!$K$15</definedName>
    <definedName name="Total_Certified_PSWs">'Organization 1'!$C$13</definedName>
    <definedName name="Total_Certified_PSWs_to_be_trained">'Organization 1'!$K$13</definedName>
    <definedName name="Total_Full_Time_Employees">'Organization 1'!$A$15</definedName>
    <definedName name="Total_Full_Time_Employees_to_be_trained">'Organization 1'!$I$15</definedName>
    <definedName name="Total_Positions">'Organization 1'!$A$13</definedName>
    <definedName name="Total_Positions_to_be_trained">'Organization 1'!$I$13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9" i="6" l="1"/>
  <c r="V24" i="6" l="1"/>
  <c r="V25" i="6"/>
  <c r="V26" i="6"/>
  <c r="V27" i="6"/>
  <c r="V28" i="6"/>
  <c r="L29" i="6"/>
  <c r="M29" i="6"/>
  <c r="N29" i="6"/>
  <c r="O29" i="6"/>
  <c r="P29" i="6"/>
  <c r="Q29" i="6"/>
  <c r="R29" i="6"/>
  <c r="S29" i="6"/>
  <c r="T29" i="6"/>
  <c r="U29" i="6"/>
  <c r="V36" i="6"/>
  <c r="V51" i="6" s="1"/>
  <c r="V37" i="6"/>
  <c r="V45" i="6" s="1"/>
  <c r="V52" i="6" s="1"/>
  <c r="V38" i="6"/>
  <c r="V39" i="6"/>
  <c r="V40" i="6"/>
  <c r="V41" i="6"/>
  <c r="V42" i="6"/>
  <c r="V43" i="6"/>
  <c r="V44" i="6"/>
  <c r="I45" i="6"/>
  <c r="L45" i="6"/>
  <c r="M45" i="6"/>
  <c r="N45" i="6"/>
  <c r="O45" i="6"/>
  <c r="P45" i="6"/>
  <c r="Q45" i="6"/>
  <c r="R45" i="6"/>
  <c r="S45" i="6"/>
  <c r="T45" i="6"/>
  <c r="U4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Jamie Wong</author>
  </authors>
  <commentList>
    <comment ref="H29" authorId="0" shapeId="0" xr:uid="{6F7E9E5A-8AC6-400D-9577-645203D0ED00}">
      <text>
        <r>
          <rPr>
            <sz val="9"/>
            <color indexed="81"/>
            <rFont val="Tahoma"/>
            <family val="2"/>
          </rPr>
          <t xml:space="preserve">Please enter number of employees who partially completed certification (i.e. headcount)
</t>
        </r>
      </text>
    </comment>
    <comment ref="I29" authorId="0" shapeId="0" xr:uid="{C8CF7C00-6AD0-4F59-974C-91A9A4D2335D}">
      <text>
        <r>
          <rPr>
            <sz val="9"/>
            <color indexed="81"/>
            <rFont val="Tahoma"/>
            <family val="2"/>
          </rPr>
          <t xml:space="preserve">Please enter number of employees who got certified (i.e. headcount)
</t>
        </r>
      </text>
    </comment>
  </commentList>
</comments>
</file>

<file path=xl/sharedStrings.xml><?xml version="1.0" encoding="utf-8"?>
<sst xmlns="http://schemas.openxmlformats.org/spreadsheetml/2006/main" count="188" uniqueCount="150">
  <si>
    <t xml:space="preserve">Salaries / Wages &amp; Benefits                                      </t>
  </si>
  <si>
    <t xml:space="preserve">Vaccination </t>
  </si>
  <si>
    <t>Trainer's Fees, Classroom Rental &amp; Associated Administrative Costs</t>
  </si>
  <si>
    <t>Travel Costs</t>
  </si>
  <si>
    <t>Out of Town Accommodations Costs</t>
  </si>
  <si>
    <t>TOTAL</t>
  </si>
  <si>
    <t>No. of Students</t>
  </si>
  <si>
    <t>Yes</t>
  </si>
  <si>
    <t>No</t>
  </si>
  <si>
    <t>Tuition Fees, Books &amp; Other Required Educational Materials</t>
  </si>
  <si>
    <t xml:space="preserve">No. of Students </t>
  </si>
  <si>
    <t>NOTES</t>
  </si>
  <si>
    <t>Course Number</t>
  </si>
  <si>
    <t>Was this a Refresher Course?</t>
  </si>
  <si>
    <t>Initials of Employees Enrolled in Certificate Progam</t>
  </si>
  <si>
    <t xml:space="preserve">Number of employees who obtained PSW Certificate </t>
  </si>
  <si>
    <t>Program Type</t>
  </si>
  <si>
    <t>Full Time</t>
  </si>
  <si>
    <t>Part Time</t>
  </si>
  <si>
    <r>
      <t xml:space="preserve">Course Length in hours 
</t>
    </r>
    <r>
      <rPr>
        <sz val="11"/>
        <color theme="1"/>
        <rFont val="Arial"/>
        <family val="2"/>
      </rPr>
      <t>Including fractions of an hour as appropriate,
 e.g., 0.5 for half hour.</t>
    </r>
  </si>
  <si>
    <t>Total Submission</t>
  </si>
  <si>
    <r>
      <t xml:space="preserve">Number of PSWs 
</t>
    </r>
    <r>
      <rPr>
        <sz val="11"/>
        <color theme="1"/>
        <rFont val="Arial"/>
        <family val="2"/>
      </rPr>
      <t>Registered for Training</t>
    </r>
  </si>
  <si>
    <t>SUBTOTAL</t>
  </si>
  <si>
    <t xml:space="preserve">Local Health Integration Network </t>
  </si>
  <si>
    <t>Coordinating Organization</t>
  </si>
  <si>
    <t>1.  Erie St. Clair</t>
  </si>
  <si>
    <t>Meals on Wheels London</t>
  </si>
  <si>
    <t>2.  South West</t>
  </si>
  <si>
    <t>3.  Waterloo Wellington</t>
  </si>
  <si>
    <t>AbleLiving</t>
  </si>
  <si>
    <t>4.  Hamilton Niagara Haldimand Brant</t>
  </si>
  <si>
    <t>5.  Central West</t>
  </si>
  <si>
    <t>6.  Mississauga Halton</t>
  </si>
  <si>
    <t>7.  Toronto Central</t>
  </si>
  <si>
    <t>8.  Central</t>
  </si>
  <si>
    <t>9.  Central East</t>
  </si>
  <si>
    <t>The Friends</t>
  </si>
  <si>
    <t>10. South East</t>
  </si>
  <si>
    <t>Marianhill</t>
  </si>
  <si>
    <t>11. Champlain</t>
  </si>
  <si>
    <t>12. North Simcoe Muskoka</t>
  </si>
  <si>
    <t>13. North East</t>
  </si>
  <si>
    <t>Physical Handicapped Adults' Rehabilitation Association</t>
  </si>
  <si>
    <t>14. North West</t>
  </si>
  <si>
    <t>Anishinaabeg of Kabapikotawangag Resource Council</t>
  </si>
  <si>
    <t>Confederation College</t>
  </si>
  <si>
    <t>Centre for Independent Living Toronto</t>
  </si>
  <si>
    <t>Number of Employees Enrolled who completed part of certificate requirements</t>
  </si>
  <si>
    <t>Algonquin Lakeshore CDSB</t>
  </si>
  <si>
    <t>CDSB of Eastern Ontario</t>
  </si>
  <si>
    <t>Conseil des écoles publiques de l'Est de l'Ontario</t>
  </si>
  <si>
    <t>Partnership with Conseil des ecoles publiques de l'est of l'ontario and Conseil scolaire de district catholique de l'Est ontarien</t>
  </si>
  <si>
    <t>DSB of Niagara</t>
  </si>
  <si>
    <t>Niagara CDSB</t>
  </si>
  <si>
    <t>Dufferin Peel CDSB</t>
  </si>
  <si>
    <t>Durham CDSB</t>
  </si>
  <si>
    <t>Grand Erie DSB</t>
  </si>
  <si>
    <t>Hamilton Wentworth CDSB</t>
  </si>
  <si>
    <t>Kawartha Pine Ridge DSB</t>
  </si>
  <si>
    <t>Lambton Kent DSB</t>
  </si>
  <si>
    <t>Limestone DSB</t>
  </si>
  <si>
    <t>Peel DSB</t>
  </si>
  <si>
    <t>Simcoe County DSB</t>
  </si>
  <si>
    <t>Sudbury CDSB</t>
  </si>
  <si>
    <t>Thames Valley DSB</t>
  </si>
  <si>
    <t>Toronto DSB</t>
  </si>
  <si>
    <t>Trillium Lakelands DSB</t>
  </si>
  <si>
    <t>Waterloo CDSB</t>
  </si>
  <si>
    <t>York Region DSB</t>
  </si>
  <si>
    <t>Algonquin College</t>
  </si>
  <si>
    <t>Cambrian College</t>
  </si>
  <si>
    <t>Canadore College</t>
  </si>
  <si>
    <t>Centennial College</t>
  </si>
  <si>
    <t>Collège Boréal (FR)</t>
  </si>
  <si>
    <t>Conestoga College</t>
  </si>
  <si>
    <t>Durham College</t>
  </si>
  <si>
    <t>Fanshawe College</t>
  </si>
  <si>
    <t>Fleming College</t>
  </si>
  <si>
    <t>George Brown College</t>
  </si>
  <si>
    <t>Georgian College</t>
  </si>
  <si>
    <t>Humber College</t>
  </si>
  <si>
    <t>La Cité collégiale (FR)</t>
  </si>
  <si>
    <t>Lambton College</t>
  </si>
  <si>
    <t>Loyalist College</t>
  </si>
  <si>
    <t>Mohawk College</t>
  </si>
  <si>
    <t>Niagara College</t>
  </si>
  <si>
    <t>Northern College</t>
  </si>
  <si>
    <t>St. Clair College</t>
  </si>
  <si>
    <t>St. Lawrence College</t>
  </si>
  <si>
    <t>Sault College</t>
  </si>
  <si>
    <t>Seneca College</t>
  </si>
  <si>
    <t>Sheridan College</t>
  </si>
  <si>
    <t>Eligible School Board or Public College Provider</t>
  </si>
  <si>
    <t>Projected
Expense</t>
  </si>
  <si>
    <t># of positions total</t>
  </si>
  <si>
    <t># of positions filled by individuals who have a personal support worker (PSW) certificate</t>
  </si>
  <si>
    <t># of FTE total</t>
  </si>
  <si>
    <t># of FTE filled by individuals who have a personal support worker (PSW) certificate</t>
  </si>
  <si>
    <t>Program  Number</t>
  </si>
  <si>
    <t>Priority 1 Training Only Training Plan Amounts</t>
  </si>
  <si>
    <t>All Ranked Training Plan Amounts</t>
  </si>
  <si>
    <r>
      <t xml:space="preserve">Course Date
</t>
    </r>
    <r>
      <rPr>
        <sz val="12"/>
        <color theme="1"/>
        <rFont val="Arial Narrow"/>
        <family val="2"/>
      </rPr>
      <t>YYYY-MMM-DD</t>
    </r>
  </si>
  <si>
    <t xml:space="preserve">G.  Source of Funding for PSW Employees:    </t>
  </si>
  <si>
    <r>
      <t>C. Local Health Integration Network (LHIN) served</t>
    </r>
    <r>
      <rPr>
        <i/>
        <sz val="9"/>
        <color rgb="FFFF0000"/>
        <rFont val="Arial"/>
        <family val="2"/>
      </rPr>
      <t xml:space="preserve"> (Please Select from Drop Down Menu)</t>
    </r>
  </si>
  <si>
    <r>
      <t>E.  Coordinating Organization</t>
    </r>
    <r>
      <rPr>
        <i/>
        <sz val="10"/>
        <color rgb="FFFF0000"/>
        <rFont val="Arial"/>
        <family val="2"/>
      </rPr>
      <t xml:space="preserve"> (please enter from drop-down menu)</t>
    </r>
  </si>
  <si>
    <t>Priority Ranking</t>
  </si>
  <si>
    <t>Highest priority if total applications are greater than funding available</t>
  </si>
  <si>
    <t>Second highest priority if total applications are greater than funding available</t>
  </si>
  <si>
    <t>Lowest priority if total applications are greater than funding available</t>
  </si>
  <si>
    <t>Second lowest priority if total applications are greater than funding available</t>
  </si>
  <si>
    <r>
      <t>Eligible Public College or School Board Program Provider Name</t>
    </r>
    <r>
      <rPr>
        <i/>
        <sz val="12"/>
        <color rgb="FFFF0000"/>
        <rFont val="Arial"/>
        <family val="2"/>
      </rPr>
      <t xml:space="preserve"> 
</t>
    </r>
    <r>
      <rPr>
        <i/>
        <sz val="9"/>
        <color rgb="FFFF0000"/>
        <rFont val="Arial"/>
        <family val="2"/>
      </rPr>
      <t>Please Select from Drop Down Menu</t>
    </r>
  </si>
  <si>
    <r>
      <t xml:space="preserve">Other Eligible Program Provider Name
</t>
    </r>
    <r>
      <rPr>
        <i/>
        <sz val="9"/>
        <color rgb="FFFF0000"/>
        <rFont val="Arial"/>
        <family val="2"/>
      </rPr>
      <t>Please enter full program provider name - not abbreviation</t>
    </r>
  </si>
  <si>
    <r>
      <t xml:space="preserve">Rank for Funding Priority
</t>
    </r>
    <r>
      <rPr>
        <i/>
        <sz val="9"/>
        <color rgb="FFFF0000"/>
        <rFont val="Arial"/>
        <family val="2"/>
      </rPr>
      <t>Please Select from Drop Down Menu</t>
    </r>
  </si>
  <si>
    <r>
      <t xml:space="preserve">PSW Certificate Education Program Name 
</t>
    </r>
    <r>
      <rPr>
        <i/>
        <sz val="10"/>
        <color rgb="FFFF0000"/>
        <rFont val="Arial"/>
        <family val="2"/>
      </rPr>
      <t>Please enter program name</t>
    </r>
  </si>
  <si>
    <r>
      <t xml:space="preserve">Course Delivery Method 
</t>
    </r>
    <r>
      <rPr>
        <i/>
        <sz val="9"/>
        <color rgb="FFFF0000"/>
        <rFont val="Arial"/>
        <family val="2"/>
      </rPr>
      <t>Please Select from Drop Down Menu</t>
    </r>
  </si>
  <si>
    <t>Course Type</t>
  </si>
  <si>
    <t>In-person</t>
  </si>
  <si>
    <t>Online</t>
  </si>
  <si>
    <t>Hybrid</t>
  </si>
  <si>
    <r>
      <t>Signatures</t>
    </r>
    <r>
      <rPr>
        <i/>
        <sz val="10"/>
        <color rgb="FFFF0000"/>
        <rFont val="Arial"/>
        <family val="2"/>
      </rPr>
      <t xml:space="preserve"> (cannot be the same individual)</t>
    </r>
  </si>
  <si>
    <r>
      <rPr>
        <i/>
        <vertAlign val="superscript"/>
        <sz val="12"/>
        <color rgb="FFFF0000"/>
        <rFont val="Arial Narrow"/>
        <family val="2"/>
      </rPr>
      <t>1</t>
    </r>
    <r>
      <rPr>
        <i/>
        <sz val="12"/>
        <color rgb="FFFF0000"/>
        <rFont val="Arial Narrow"/>
        <family val="2"/>
      </rPr>
      <t>Please change this to the actual title of the most senior executive with delegated signing authority</t>
    </r>
  </si>
  <si>
    <r>
      <rPr>
        <i/>
        <vertAlign val="superscript"/>
        <sz val="12"/>
        <color rgb="FFFF0000"/>
        <rFont val="Arial Narrow"/>
        <family val="2"/>
      </rPr>
      <t>2</t>
    </r>
    <r>
      <rPr>
        <i/>
        <sz val="12"/>
        <color rgb="FFFF0000"/>
        <rFont val="Arial Narrow"/>
        <family val="2"/>
      </rPr>
      <t>Please change this to the actual title of the most senior financial executive with delegated signing authority</t>
    </r>
  </si>
  <si>
    <t>EMPLOYER INFORMATION</t>
  </si>
  <si>
    <t>EMPLOYER'S ATTESTATION</t>
  </si>
  <si>
    <t># these individuals who have a personal support worker (PSW) certificate - this may be smaller than the totals in Table 2 if some employees attend more than one course</t>
  </si>
  <si>
    <t># of these FTE who have a personal support worker (PSW) certificate - this may be smaller than the total of Table 2 if some employees attend more than one course</t>
  </si>
  <si>
    <t>Expense breakdown by continuing education course</t>
  </si>
  <si>
    <r>
      <t xml:space="preserve">Other           </t>
    </r>
    <r>
      <rPr>
        <i/>
        <sz val="9"/>
        <color rgb="FFFF0000"/>
        <rFont val="Arial"/>
        <family val="2"/>
      </rPr>
      <t>(Please explain)</t>
    </r>
  </si>
  <si>
    <t>MOHLTC</t>
  </si>
  <si>
    <t>LHIN</t>
  </si>
  <si>
    <t xml:space="preserve">F.  Name, Title, and Phone Number of Person Who Completed This Form:  </t>
  </si>
  <si>
    <t xml:space="preserve">B. Organization Address and website:  </t>
  </si>
  <si>
    <r>
      <t xml:space="preserve">A. Full Legal Name of Organization </t>
    </r>
    <r>
      <rPr>
        <i/>
        <sz val="10"/>
        <color rgb="FFFF0000"/>
        <rFont val="Arial"/>
        <family val="2"/>
      </rPr>
      <t xml:space="preserve">(and any short form in brackets following) </t>
    </r>
    <r>
      <rPr>
        <b/>
        <sz val="12"/>
        <rFont val="Arial"/>
        <family val="2"/>
      </rPr>
      <t xml:space="preserve">:    </t>
    </r>
  </si>
  <si>
    <r>
      <t xml:space="preserve"> Course Name
</t>
    </r>
    <r>
      <rPr>
        <i/>
        <sz val="10"/>
        <color rgb="FFFF0000"/>
        <rFont val="Arial"/>
        <family val="2"/>
      </rPr>
      <t>Please enter full course name (not abbreviation)</t>
    </r>
  </si>
  <si>
    <r>
      <t xml:space="preserve">We attest that our employees provide community support or personal support services in accordance with the </t>
    </r>
    <r>
      <rPr>
        <i/>
        <sz val="12"/>
        <color theme="1"/>
        <rFont val="Arial"/>
        <family val="2"/>
      </rPr>
      <t>Home Care and Community Services Act,</t>
    </r>
    <r>
      <rPr>
        <sz val="12"/>
        <color theme="1"/>
        <rFont val="Arial"/>
        <family val="2"/>
      </rPr>
      <t xml:space="preserve"> 1994 and that we receive LHIN or ministry funding  to provide these services.  We also attest that courses listed in Table 1 are a minimum of 3 hours and that re-imbursements requested relate to employees who have a PSW educational certificate and are eligible per the 2019-20 and 2020-21 PSW Training Fund Program Description.  We also attest that we have provided the Coordinating Organization copies of program/course descriptions and/or copies of invoices/cost estimates from the proposed educator</t>
    </r>
  </si>
  <si>
    <t>Expense breakdown by PSW education certificate program -- please list Full Time separate from Part Time</t>
  </si>
  <si>
    <t>EDUCATION EXPENSES FOR FRONT-LINE PERSONAL SUPPORT STAFF WHO ARE EXPECTED TO COMPLETE AN ELIGIBLE PSW EDUCATION PROGRAM IN ONTARIO</t>
  </si>
  <si>
    <t>No. of PSWs</t>
  </si>
  <si>
    <r>
      <t>TRAINING EXPENSES FOR FRONT-LINE CERTIFICATE-EDUCATED PERSONAL SUPPORT WORKERS EXPECTED TO COMPLETE ELIGIBLE ADDITIONAL PSW CLINICAL TRAINING</t>
    </r>
    <r>
      <rPr>
        <b/>
        <sz val="18"/>
        <color theme="1"/>
        <rFont val="Arial"/>
        <family val="2"/>
      </rPr>
      <t xml:space="preserve">
</t>
    </r>
    <r>
      <rPr>
        <i/>
        <sz val="18"/>
        <color rgb="FFC00000"/>
        <rFont val="Arial"/>
        <family val="2"/>
      </rPr>
      <t xml:space="preserve">(Note this is continuing education for individuals who have successfully </t>
    </r>
    <r>
      <rPr>
        <i/>
        <u/>
        <sz val="18"/>
        <color rgb="FFC00000"/>
        <rFont val="Arial"/>
        <family val="2"/>
      </rPr>
      <t>completed</t>
    </r>
    <r>
      <rPr>
        <i/>
        <sz val="18"/>
        <color rgb="FFC00000"/>
        <rFont val="Arial"/>
        <family val="2"/>
      </rPr>
      <t xml:space="preserve"> certificate PSW education in Ontario)</t>
    </r>
  </si>
  <si>
    <t>Date (yyyy-dd-mm)</t>
  </si>
  <si>
    <t>________________________________________________________________________</t>
  </si>
  <si>
    <t xml:space="preserve">Name:                                                                                            </t>
  </si>
  <si>
    <r>
      <t xml:space="preserve">Title: </t>
    </r>
    <r>
      <rPr>
        <sz val="12"/>
        <color theme="1"/>
        <rFont val="Arial Narrow"/>
        <family val="2"/>
      </rPr>
      <t/>
    </r>
  </si>
  <si>
    <r>
      <t>Chief Executive Officer</t>
    </r>
    <r>
      <rPr>
        <vertAlign val="superscript"/>
        <sz val="12"/>
        <color theme="1"/>
        <rFont val="Arial Narrow"/>
        <family val="2"/>
      </rPr>
      <t>1</t>
    </r>
  </si>
  <si>
    <t>_________________________________________________________________</t>
  </si>
  <si>
    <t xml:space="preserve">Name:                                                                                </t>
  </si>
  <si>
    <r>
      <t>Chief Financial Officer</t>
    </r>
    <r>
      <rPr>
        <vertAlign val="superscript"/>
        <sz val="12"/>
        <color theme="1"/>
        <rFont val="Arial"/>
        <family val="2"/>
      </rPr>
      <t>2</t>
    </r>
  </si>
  <si>
    <t>2019-20 PSW Training Fund - Employer's Training Plan Application</t>
  </si>
  <si>
    <t>D. Community Support or Personal Support Service Employees April 1, 2019 to March 31, 2020</t>
  </si>
  <si>
    <t>H.  Community Support or Personal Support Service Employees Scheduled for Training during April 1, 2019 to March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</si>
</sst>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&quot;$&quot;#,##0"/>
    <numFmt numFmtId="165" formatCode="_(&quot;$&quot;* #,##0.00_);_(&quot;$&quot;* \(#,##0.00\);_(&quot;$&quot;* &quot;-&quot;??_);_(@_)"/>
    <numFmt numFmtId="166" formatCode="_-&quot;$&quot;* #,##0_-;\-&quot;$&quot;* #,##0_-;_-&quot;$&quot;* &quot;-&quot;??_-;_-@_-"/>
    <numFmt numFmtId="168" formatCode="yyyy\-mmm\-dd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sz val="12"/>
      <name val="Arial Narrow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i/>
      <sz val="12"/>
      <color theme="1"/>
      <name val="Arial Narrow"/>
      <family val="2"/>
    </font>
    <font>
      <i/>
      <sz val="11"/>
      <color rgb="FFFF0000"/>
      <name val="Calibri"/>
      <family val="2"/>
      <scheme val="minor"/>
    </font>
    <font>
      <i/>
      <u/>
      <sz val="12"/>
      <color rgb="FFFF0000"/>
      <name val="Arial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1"/>
      <color rgb="FF222222"/>
      <name val="Arial"/>
      <family val="2"/>
    </font>
    <font>
      <u/>
      <sz val="11"/>
      <color theme="10"/>
      <name val="Calibri"/>
      <family val="2"/>
      <scheme val="minor"/>
    </font>
    <font>
      <i/>
      <vertAlign val="superscript"/>
      <sz val="12"/>
      <color rgb="FFFF0000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sz val="12"/>
      <color rgb="FFFF0000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rgb="FFFF0000"/>
      <name val="Arial"/>
      <family val="2"/>
    </font>
    <font>
      <i/>
      <sz val="9"/>
      <color rgb="FFFF0000"/>
      <name val="Arial"/>
      <family val="2"/>
    </font>
    <font>
      <i/>
      <sz val="12"/>
      <color rgb="FFFF0000"/>
      <name val="Arial Narrow"/>
      <family val="2"/>
    </font>
    <font>
      <sz val="11"/>
      <color rgb="FFFF0000"/>
      <name val="Arial Narrow"/>
      <family val="2"/>
    </font>
    <font>
      <b/>
      <i/>
      <sz val="12"/>
      <color theme="1"/>
      <name val="Arial"/>
      <family val="2"/>
    </font>
    <font>
      <vertAlign val="superscript"/>
      <sz val="12"/>
      <color theme="1"/>
      <name val="Arial Narrow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8"/>
      <color theme="1"/>
      <name val="Arial"/>
      <family val="2"/>
    </font>
    <font>
      <i/>
      <sz val="18"/>
      <color rgb="FFC00000"/>
      <name val="Arial"/>
      <family val="2"/>
    </font>
    <font>
      <i/>
      <u/>
      <sz val="18"/>
      <color rgb="FFC00000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color theme="1"/>
      <name val="Arial"/>
      <family val="2"/>
    </font>
    <font>
      <sz val="9"/>
      <color indexed="81"/>
      <name val="Tahoma"/>
      <family val="2"/>
    </font>
    <font>
      <i/>
      <sz val="14"/>
      <color rgb="FFFF0000"/>
      <name val="Arial"/>
      <family val="2"/>
    </font>
    <font>
      <i/>
      <sz val="14"/>
      <color rgb="FFFF0000"/>
      <name val="Arial Narrow"/>
      <family val="2"/>
    </font>
    <font>
      <vertAlign val="superscript"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6EA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Fill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/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0" fillId="0" borderId="12" xfId="0" applyFill="1" applyBorder="1"/>
    <xf numFmtId="0" fontId="2" fillId="0" borderId="0" xfId="0" applyFont="1" applyFill="1" applyBorder="1" applyAlignment="1">
      <alignment wrapText="1"/>
    </xf>
    <xf numFmtId="0" fontId="2" fillId="0" borderId="14" xfId="0" applyFont="1" applyFill="1" applyBorder="1"/>
    <xf numFmtId="0" fontId="4" fillId="3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7" fillId="0" borderId="11" xfId="0" applyFont="1" applyFill="1" applyBorder="1" applyAlignment="1"/>
    <xf numFmtId="0" fontId="7" fillId="0" borderId="0" xfId="0" applyFont="1" applyFill="1" applyBorder="1" applyAlignment="1"/>
    <xf numFmtId="0" fontId="0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8" fillId="0" borderId="14" xfId="0" applyFont="1" applyFill="1" applyBorder="1"/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21" fillId="0" borderId="2" xfId="0" applyFont="1" applyFill="1" applyBorder="1" applyAlignment="1">
      <alignment horizontal="center" vertical="center" wrapText="1"/>
    </xf>
    <xf numFmtId="0" fontId="24" fillId="4" borderId="22" xfId="4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7" fillId="3" borderId="17" xfId="0" applyFont="1" applyFill="1" applyBorder="1" applyAlignment="1">
      <alignment horizontal="center" wrapText="1"/>
    </xf>
    <xf numFmtId="0" fontId="4" fillId="0" borderId="0" xfId="0" applyFont="1" applyFill="1" applyBorder="1" applyAlignment="1"/>
    <xf numFmtId="0" fontId="0" fillId="0" borderId="0" xfId="0" applyFill="1" applyBorder="1" applyAlignment="1"/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/>
    <xf numFmtId="0" fontId="0" fillId="3" borderId="16" xfId="0" applyFill="1" applyBorder="1"/>
    <xf numFmtId="0" fontId="7" fillId="3" borderId="24" xfId="0" applyFont="1" applyFill="1" applyBorder="1" applyAlignment="1">
      <alignment horizontal="left"/>
    </xf>
    <xf numFmtId="0" fontId="7" fillId="0" borderId="25" xfId="0" applyFont="1" applyBorder="1"/>
    <xf numFmtId="0" fontId="7" fillId="0" borderId="18" xfId="0" applyFont="1" applyBorder="1"/>
    <xf numFmtId="0" fontId="7" fillId="0" borderId="18" xfId="0" applyFont="1" applyFill="1" applyBorder="1" applyAlignment="1">
      <alignment horizontal="right"/>
    </xf>
    <xf numFmtId="0" fontId="7" fillId="0" borderId="5" xfId="0" applyFont="1" applyBorder="1"/>
    <xf numFmtId="0" fontId="7" fillId="0" borderId="5" xfId="0" applyFont="1" applyFill="1" applyBorder="1" applyAlignment="1">
      <alignment horizontal="right"/>
    </xf>
    <xf numFmtId="0" fontId="12" fillId="0" borderId="0" xfId="0" applyFont="1" applyFill="1" applyBorder="1"/>
    <xf numFmtId="0" fontId="16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0" fontId="30" fillId="0" borderId="0" xfId="0" applyFont="1" applyFill="1" applyBorder="1" applyAlignment="1"/>
    <xf numFmtId="0" fontId="27" fillId="0" borderId="0" xfId="0" applyFont="1"/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/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3" borderId="10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wrapText="1"/>
    </xf>
    <xf numFmtId="44" fontId="4" fillId="0" borderId="26" xfId="1" applyNumberFormat="1" applyFont="1" applyFill="1" applyBorder="1"/>
    <xf numFmtId="44" fontId="4" fillId="0" borderId="27" xfId="1" applyNumberFormat="1" applyFont="1" applyFill="1" applyBorder="1"/>
    <xf numFmtId="0" fontId="0" fillId="0" borderId="12" xfId="0" applyBorder="1"/>
    <xf numFmtId="0" fontId="5" fillId="0" borderId="0" xfId="0" applyFont="1" applyFill="1" applyBorder="1"/>
    <xf numFmtId="0" fontId="26" fillId="0" borderId="0" xfId="0" applyFont="1" applyBorder="1"/>
    <xf numFmtId="0" fontId="29" fillId="0" borderId="0" xfId="0" applyFont="1" applyFill="1" applyBorder="1" applyAlignment="1">
      <alignment horizontal="left" wrapText="1"/>
    </xf>
    <xf numFmtId="0" fontId="26" fillId="0" borderId="0" xfId="0" applyFont="1" applyFill="1" applyBorder="1"/>
    <xf numFmtId="0" fontId="33" fillId="0" borderId="0" xfId="0" applyFont="1" applyFill="1" applyBorder="1"/>
    <xf numFmtId="0" fontId="34" fillId="0" borderId="0" xfId="0" applyFont="1" applyBorder="1"/>
    <xf numFmtId="0" fontId="14" fillId="0" borderId="0" xfId="0" applyFont="1" applyFill="1" applyBorder="1" applyAlignment="1">
      <alignment horizontal="left" wrapText="1"/>
    </xf>
    <xf numFmtId="0" fontId="34" fillId="0" borderId="0" xfId="0" applyFont="1" applyFill="1" applyBorder="1"/>
    <xf numFmtId="0" fontId="14" fillId="0" borderId="0" xfId="0" applyFont="1" applyFill="1" applyBorder="1"/>
    <xf numFmtId="0" fontId="10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7" fillId="0" borderId="47" xfId="0" applyFont="1" applyBorder="1"/>
    <xf numFmtId="0" fontId="7" fillId="0" borderId="19" xfId="0" applyFont="1" applyBorder="1"/>
    <xf numFmtId="0" fontId="16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28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vertical="top"/>
    </xf>
    <xf numFmtId="0" fontId="37" fillId="0" borderId="0" xfId="0" applyFont="1" applyFill="1" applyBorder="1"/>
    <xf numFmtId="0" fontId="37" fillId="0" borderId="0" xfId="0" applyFont="1" applyFill="1" applyBorder="1" applyAlignment="1"/>
    <xf numFmtId="0" fontId="37" fillId="0" borderId="48" xfId="0" applyFont="1" applyFill="1" applyBorder="1" applyAlignment="1">
      <alignment vertical="top"/>
    </xf>
    <xf numFmtId="0" fontId="38" fillId="0" borderId="0" xfId="0" applyFont="1" applyFill="1" applyBorder="1"/>
    <xf numFmtId="0" fontId="37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37" fillId="0" borderId="51" xfId="0" applyFont="1" applyFill="1" applyBorder="1" applyAlignment="1">
      <alignment vertical="top"/>
    </xf>
    <xf numFmtId="0" fontId="38" fillId="0" borderId="0" xfId="0" applyFont="1" applyFill="1" applyBorder="1" applyAlignment="1">
      <alignment vertical="top"/>
    </xf>
    <xf numFmtId="0" fontId="0" fillId="0" borderId="52" xfId="0" applyFill="1" applyBorder="1"/>
    <xf numFmtId="0" fontId="0" fillId="0" borderId="16" xfId="0" applyFill="1" applyBorder="1"/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13" fillId="5" borderId="21" xfId="0" applyFont="1" applyFill="1" applyBorder="1" applyAlignment="1">
      <alignment horizontal="center"/>
    </xf>
    <xf numFmtId="0" fontId="13" fillId="5" borderId="28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22" fillId="0" borderId="2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1" fontId="42" fillId="6" borderId="41" xfId="0" applyNumberFormat="1" applyFont="1" applyFill="1" applyBorder="1" applyAlignment="1" applyProtection="1">
      <alignment horizontal="center" vertical="center"/>
      <protection locked="0"/>
    </xf>
    <xf numFmtId="0" fontId="43" fillId="2" borderId="37" xfId="0" applyFont="1" applyFill="1" applyBorder="1" applyAlignment="1">
      <alignment horizontal="center" vertical="center"/>
    </xf>
    <xf numFmtId="0" fontId="43" fillId="2" borderId="3" xfId="0" applyFont="1" applyFill="1" applyBorder="1" applyAlignment="1">
      <alignment horizontal="center" vertical="center"/>
    </xf>
    <xf numFmtId="44" fontId="43" fillId="0" borderId="38" xfId="1" applyFont="1" applyBorder="1" applyAlignment="1">
      <alignment vertical="center"/>
    </xf>
    <xf numFmtId="0" fontId="42" fillId="3" borderId="39" xfId="0" applyFont="1" applyFill="1" applyBorder="1" applyAlignment="1">
      <alignment horizontal="center" vertical="center"/>
    </xf>
    <xf numFmtId="0" fontId="42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left" vertical="center"/>
    </xf>
    <xf numFmtId="0" fontId="3" fillId="3" borderId="39" xfId="0" applyFont="1" applyFill="1" applyBorder="1" applyAlignment="1">
      <alignment vertical="center"/>
    </xf>
    <xf numFmtId="0" fontId="3" fillId="3" borderId="40" xfId="0" applyFont="1" applyFill="1" applyBorder="1" applyAlignment="1">
      <alignment vertical="center"/>
    </xf>
    <xf numFmtId="0" fontId="42" fillId="3" borderId="42" xfId="0" applyFont="1" applyFill="1" applyBorder="1" applyAlignment="1">
      <alignment vertical="center"/>
    </xf>
    <xf numFmtId="0" fontId="42" fillId="3" borderId="40" xfId="0" applyFont="1" applyFill="1" applyBorder="1" applyAlignment="1">
      <alignment vertical="center"/>
    </xf>
    <xf numFmtId="0" fontId="3" fillId="3" borderId="41" xfId="0" applyFont="1" applyFill="1" applyBorder="1" applyAlignment="1">
      <alignment vertical="center"/>
    </xf>
    <xf numFmtId="166" fontId="3" fillId="3" borderId="41" xfId="1" applyNumberFormat="1" applyFont="1" applyFill="1" applyBorder="1" applyAlignment="1">
      <alignment vertical="center"/>
    </xf>
    <xf numFmtId="1" fontId="3" fillId="3" borderId="41" xfId="0" applyNumberFormat="1" applyFont="1" applyFill="1" applyBorder="1" applyAlignment="1">
      <alignment horizontal="center" vertical="center"/>
    </xf>
    <xf numFmtId="166" fontId="3" fillId="3" borderId="43" xfId="1" applyNumberFormat="1" applyFont="1" applyFill="1" applyBorder="1" applyAlignment="1">
      <alignment vertical="center"/>
    </xf>
    <xf numFmtId="1" fontId="44" fillId="3" borderId="41" xfId="0" applyNumberFormat="1" applyFont="1" applyFill="1" applyBorder="1" applyAlignment="1">
      <alignment horizontal="center" vertical="center"/>
    </xf>
    <xf numFmtId="0" fontId="43" fillId="2" borderId="7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44" fillId="3" borderId="41" xfId="0" applyFont="1" applyFill="1" applyBorder="1" applyAlignment="1">
      <alignment vertical="center"/>
    </xf>
    <xf numFmtId="1" fontId="44" fillId="3" borderId="41" xfId="0" applyNumberFormat="1" applyFont="1" applyFill="1" applyBorder="1" applyAlignment="1">
      <alignment vertical="center"/>
    </xf>
    <xf numFmtId="166" fontId="43" fillId="0" borderId="3" xfId="1" applyNumberFormat="1" applyFont="1" applyBorder="1" applyAlignment="1">
      <alignment vertical="center"/>
    </xf>
    <xf numFmtId="166" fontId="43" fillId="0" borderId="2" xfId="1" applyNumberFormat="1" applyFont="1" applyBorder="1" applyAlignment="1">
      <alignment vertical="center"/>
    </xf>
    <xf numFmtId="0" fontId="7" fillId="6" borderId="11" xfId="0" applyFont="1" applyFill="1" applyBorder="1" applyAlignment="1" applyProtection="1">
      <alignment horizontal="left" vertical="center" wrapText="1"/>
      <protection locked="0"/>
    </xf>
    <xf numFmtId="0" fontId="7" fillId="6" borderId="0" xfId="0" applyFont="1" applyFill="1" applyBorder="1" applyAlignment="1" applyProtection="1">
      <alignment horizontal="left" vertical="center" wrapText="1"/>
      <protection locked="0"/>
    </xf>
    <xf numFmtId="168" fontId="15" fillId="6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>
      <alignment horizontal="left" vertical="center"/>
    </xf>
    <xf numFmtId="0" fontId="18" fillId="6" borderId="0" xfId="0" applyFont="1" applyFill="1" applyBorder="1" applyAlignment="1" applyProtection="1">
      <alignment horizontal="left" vertical="center"/>
      <protection locked="0"/>
    </xf>
    <xf numFmtId="0" fontId="18" fillId="0" borderId="11" xfId="0" applyFont="1" applyFill="1" applyBorder="1" applyAlignment="1">
      <alignment vertical="center" wrapText="1"/>
    </xf>
    <xf numFmtId="0" fontId="13" fillId="6" borderId="0" xfId="0" applyFont="1" applyFill="1" applyBorder="1" applyAlignment="1" applyProtection="1">
      <alignment horizontal="left" vertical="center"/>
      <protection locked="0"/>
    </xf>
    <xf numFmtId="2" fontId="13" fillId="6" borderId="0" xfId="0" applyNumberFormat="1" applyFont="1" applyFill="1" applyBorder="1" applyAlignment="1" applyProtection="1">
      <alignment horizontal="center" vertical="center"/>
      <protection locked="0"/>
    </xf>
    <xf numFmtId="168" fontId="15" fillId="6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5" fillId="5" borderId="54" xfId="0" applyFont="1" applyFill="1" applyBorder="1" applyAlignment="1" applyProtection="1">
      <alignment horizontal="left"/>
      <protection locked="0"/>
    </xf>
    <xf numFmtId="0" fontId="15" fillId="5" borderId="51" xfId="0" applyFont="1" applyFill="1" applyBorder="1" applyAlignment="1" applyProtection="1">
      <alignment horizontal="left"/>
      <protection locked="0"/>
    </xf>
    <xf numFmtId="0" fontId="15" fillId="5" borderId="55" xfId="0" applyFont="1" applyFill="1" applyBorder="1" applyAlignment="1" applyProtection="1">
      <alignment horizontal="left"/>
      <protection locked="0"/>
    </xf>
    <xf numFmtId="0" fontId="15" fillId="5" borderId="56" xfId="0" applyFont="1" applyFill="1" applyBorder="1" applyAlignment="1" applyProtection="1">
      <alignment horizontal="center"/>
      <protection locked="0"/>
    </xf>
    <xf numFmtId="1" fontId="22" fillId="5" borderId="50" xfId="0" applyNumberFormat="1" applyFont="1" applyFill="1" applyBorder="1" applyAlignment="1" applyProtection="1">
      <alignment horizontal="center" vertical="center"/>
      <protection locked="0"/>
    </xf>
    <xf numFmtId="1" fontId="22" fillId="5" borderId="49" xfId="0" applyNumberFormat="1" applyFont="1" applyFill="1" applyBorder="1" applyAlignment="1" applyProtection="1">
      <alignment horizontal="center" vertical="center"/>
      <protection locked="0"/>
    </xf>
    <xf numFmtId="0" fontId="2" fillId="5" borderId="54" xfId="0" applyFont="1" applyFill="1" applyBorder="1" applyAlignment="1" applyProtection="1">
      <alignment horizontal="left"/>
      <protection locked="0"/>
    </xf>
    <xf numFmtId="0" fontId="2" fillId="5" borderId="51" xfId="0" applyFont="1" applyFill="1" applyBorder="1" applyAlignment="1" applyProtection="1">
      <alignment horizontal="left"/>
      <protection locked="0"/>
    </xf>
    <xf numFmtId="0" fontId="2" fillId="5" borderId="53" xfId="0" applyFont="1" applyFill="1" applyBorder="1" applyAlignment="1" applyProtection="1">
      <alignment horizontal="left"/>
      <protection locked="0"/>
    </xf>
    <xf numFmtId="0" fontId="2" fillId="5" borderId="49" xfId="0" applyFont="1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12" xfId="0" applyFill="1" applyBorder="1" applyProtection="1">
      <protection locked="0"/>
    </xf>
    <xf numFmtId="0" fontId="22" fillId="0" borderId="3" xfId="0" applyFont="1" applyFill="1" applyBorder="1" applyAlignment="1" applyProtection="1">
      <alignment horizontal="left" vertical="center" wrapText="1"/>
      <protection locked="0"/>
    </xf>
    <xf numFmtId="0" fontId="22" fillId="2" borderId="3" xfId="0" applyFont="1" applyFill="1" applyBorder="1" applyAlignment="1" applyProtection="1">
      <alignment horizontal="left" vertical="center" wrapText="1"/>
      <protection locked="0"/>
    </xf>
    <xf numFmtId="0" fontId="46" fillId="2" borderId="3" xfId="0" applyFont="1" applyFill="1" applyBorder="1" applyAlignment="1" applyProtection="1">
      <alignment horizontal="left" vertical="center" wrapText="1"/>
      <protection locked="0"/>
    </xf>
    <xf numFmtId="0" fontId="46" fillId="2" borderId="29" xfId="0" applyFont="1" applyFill="1" applyBorder="1" applyAlignment="1" applyProtection="1">
      <alignment horizontal="center" vertical="center" wrapText="1"/>
      <protection locked="0"/>
    </xf>
    <xf numFmtId="0" fontId="46" fillId="2" borderId="20" xfId="0" applyFont="1" applyFill="1" applyBorder="1" applyAlignment="1" applyProtection="1">
      <alignment horizontal="center" vertical="center" wrapText="1"/>
      <protection locked="0"/>
    </xf>
    <xf numFmtId="1" fontId="42" fillId="0" borderId="7" xfId="0" applyNumberFormat="1" applyFont="1" applyFill="1" applyBorder="1" applyAlignment="1" applyProtection="1">
      <alignment horizontal="center" vertical="center"/>
      <protection locked="0"/>
    </xf>
    <xf numFmtId="1" fontId="42" fillId="3" borderId="7" xfId="0" applyNumberFormat="1" applyFont="1" applyFill="1" applyBorder="1" applyAlignment="1" applyProtection="1">
      <alignment horizontal="center" vertical="center"/>
      <protection locked="0"/>
    </xf>
    <xf numFmtId="0" fontId="42" fillId="0" borderId="7" xfId="0" applyFont="1" applyFill="1" applyBorder="1" applyAlignment="1" applyProtection="1">
      <alignment vertical="center"/>
      <protection locked="0"/>
    </xf>
    <xf numFmtId="44" fontId="43" fillId="0" borderId="2" xfId="1" applyFont="1" applyBorder="1" applyAlignment="1" applyProtection="1">
      <alignment vertical="center"/>
      <protection locked="0"/>
    </xf>
    <xf numFmtId="1" fontId="43" fillId="0" borderId="3" xfId="0" applyNumberFormat="1" applyFont="1" applyBorder="1" applyAlignment="1" applyProtection="1">
      <alignment horizontal="center" vertical="center"/>
      <protection locked="0"/>
    </xf>
    <xf numFmtId="44" fontId="43" fillId="0" borderId="3" xfId="1" applyFont="1" applyBorder="1" applyAlignment="1" applyProtection="1">
      <alignment vertical="center"/>
      <protection locked="0"/>
    </xf>
    <xf numFmtId="0" fontId="46" fillId="2" borderId="21" xfId="0" applyFont="1" applyFill="1" applyBorder="1" applyAlignment="1" applyProtection="1">
      <alignment horizontal="center" vertical="center" wrapText="1"/>
      <protection locked="0"/>
    </xf>
    <xf numFmtId="0" fontId="46" fillId="2" borderId="1" xfId="0" applyFont="1" applyFill="1" applyBorder="1" applyAlignment="1" applyProtection="1">
      <alignment horizontal="center" vertical="center" wrapText="1"/>
      <protection locked="0"/>
    </xf>
    <xf numFmtId="0" fontId="42" fillId="0" borderId="7" xfId="0" applyFont="1" applyFill="1" applyBorder="1" applyAlignment="1" applyProtection="1">
      <alignment horizontal="center" vertical="center"/>
      <protection locked="0"/>
    </xf>
    <xf numFmtId="0" fontId="42" fillId="3" borderId="7" xfId="0" applyFont="1" applyFill="1" applyBorder="1" applyAlignment="1" applyProtection="1">
      <alignment horizontal="center" vertical="center"/>
      <protection locked="0"/>
    </xf>
    <xf numFmtId="0" fontId="42" fillId="0" borderId="1" xfId="0" applyFont="1" applyFill="1" applyBorder="1" applyAlignment="1" applyProtection="1">
      <alignment vertical="center"/>
      <protection locked="0"/>
    </xf>
    <xf numFmtId="1" fontId="43" fillId="0" borderId="2" xfId="0" applyNumberFormat="1" applyFont="1" applyBorder="1" applyAlignment="1" applyProtection="1">
      <alignment horizontal="center" vertical="center"/>
      <protection locked="0"/>
    </xf>
    <xf numFmtId="0" fontId="42" fillId="0" borderId="2" xfId="0" applyFont="1" applyFill="1" applyBorder="1" applyAlignment="1" applyProtection="1">
      <alignment vertical="center"/>
      <protection locked="0"/>
    </xf>
    <xf numFmtId="0" fontId="22" fillId="2" borderId="2" xfId="0" applyFont="1" applyFill="1" applyBorder="1" applyAlignment="1" applyProtection="1">
      <alignment horizontal="left" vertical="center" wrapText="1"/>
      <protection locked="0"/>
    </xf>
    <xf numFmtId="0" fontId="47" fillId="2" borderId="3" xfId="0" applyFont="1" applyFill="1" applyBorder="1" applyAlignment="1" applyProtection="1">
      <alignment horizontal="left" vertical="center" wrapText="1"/>
      <protection locked="0"/>
    </xf>
    <xf numFmtId="0" fontId="42" fillId="0" borderId="3" xfId="0" applyFont="1" applyFill="1" applyBorder="1" applyAlignment="1" applyProtection="1">
      <alignment horizontal="center" vertical="center"/>
      <protection locked="0"/>
    </xf>
    <xf numFmtId="168" fontId="43" fillId="0" borderId="3" xfId="0" applyNumberFormat="1" applyFont="1" applyFill="1" applyBorder="1" applyAlignment="1" applyProtection="1">
      <alignment horizontal="center" vertical="center"/>
      <protection locked="0"/>
    </xf>
    <xf numFmtId="0" fontId="43" fillId="0" borderId="3" xfId="0" applyFont="1" applyFill="1" applyBorder="1" applyAlignment="1" applyProtection="1">
      <alignment horizontal="center" vertical="center"/>
      <protection locked="0"/>
    </xf>
    <xf numFmtId="1" fontId="42" fillId="0" borderId="4" xfId="0" applyNumberFormat="1" applyFont="1" applyBorder="1" applyAlignment="1" applyProtection="1">
      <alignment horizontal="center" vertical="center"/>
      <protection locked="0"/>
    </xf>
    <xf numFmtId="0" fontId="42" fillId="0" borderId="4" xfId="0" applyFont="1" applyBorder="1" applyAlignment="1" applyProtection="1">
      <alignment vertical="center"/>
      <protection locked="0"/>
    </xf>
    <xf numFmtId="166" fontId="43" fillId="0" borderId="2" xfId="1" applyNumberFormat="1" applyFont="1" applyBorder="1" applyAlignment="1" applyProtection="1">
      <alignment vertical="center"/>
      <protection locked="0"/>
    </xf>
    <xf numFmtId="1" fontId="43" fillId="0" borderId="4" xfId="0" applyNumberFormat="1" applyFont="1" applyBorder="1" applyAlignment="1" applyProtection="1">
      <alignment horizontal="center" vertical="center"/>
      <protection locked="0"/>
    </xf>
    <xf numFmtId="1" fontId="42" fillId="0" borderId="2" xfId="0" applyNumberFormat="1" applyFont="1" applyBorder="1" applyAlignment="1" applyProtection="1">
      <alignment horizontal="center" vertical="center"/>
      <protection locked="0"/>
    </xf>
    <xf numFmtId="0" fontId="42" fillId="0" borderId="2" xfId="0" applyFont="1" applyBorder="1" applyAlignment="1" applyProtection="1">
      <alignment vertical="center"/>
      <protection locked="0"/>
    </xf>
    <xf numFmtId="1" fontId="42" fillId="0" borderId="3" xfId="0" applyNumberFormat="1" applyFont="1" applyBorder="1" applyAlignment="1" applyProtection="1">
      <alignment horizontal="center" vertical="center"/>
      <protection locked="0"/>
    </xf>
    <xf numFmtId="0" fontId="42" fillId="0" borderId="3" xfId="0" applyFont="1" applyBorder="1" applyAlignment="1" applyProtection="1">
      <alignment vertical="center"/>
      <protection locked="0"/>
    </xf>
    <xf numFmtId="166" fontId="43" fillId="0" borderId="3" xfId="1" applyNumberFormat="1" applyFont="1" applyBorder="1" applyAlignment="1" applyProtection="1">
      <alignment vertical="center"/>
      <protection locked="0"/>
    </xf>
  </cellXfs>
  <cellStyles count="5">
    <cellStyle name="Currency" xfId="1" builtinId="4"/>
    <cellStyle name="Currency 2" xfId="3" xr:uid="{00000000-0005-0000-0000-000001000000}"/>
    <cellStyle name="Hyperlink" xfId="4" builtinId="8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ntariogov-my.sharepoint.com/personal/lynne_nagata_ontario_ca/Documents/Documents/PSW/Training%20Fund%20Program/2018-19%20templates/2018-19%20PSW%20Education%20&amp;%20Training%20Fund%20Employer%20Application%20final%20Aug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Durham_College" TargetMode="External"/><Relationship Id="rId13" Type="http://schemas.openxmlformats.org/officeDocument/2006/relationships/hyperlink" Target="https://en.wikipedia.org/wiki/Humber_College" TargetMode="External"/><Relationship Id="rId18" Type="http://schemas.openxmlformats.org/officeDocument/2006/relationships/hyperlink" Target="https://en.wikipedia.org/wiki/Niagara_College" TargetMode="External"/><Relationship Id="rId3" Type="http://schemas.openxmlformats.org/officeDocument/2006/relationships/hyperlink" Target="https://en.wikipedia.org/wiki/Canadore_College" TargetMode="External"/><Relationship Id="rId21" Type="http://schemas.openxmlformats.org/officeDocument/2006/relationships/hyperlink" Target="https://en.wikipedia.org/wiki/St._Lawrence_College,_Ontario" TargetMode="External"/><Relationship Id="rId7" Type="http://schemas.openxmlformats.org/officeDocument/2006/relationships/hyperlink" Target="https://en.wikipedia.org/wiki/Confederation_College" TargetMode="External"/><Relationship Id="rId12" Type="http://schemas.openxmlformats.org/officeDocument/2006/relationships/hyperlink" Target="https://en.wikipedia.org/wiki/Georgian_College" TargetMode="External"/><Relationship Id="rId17" Type="http://schemas.openxmlformats.org/officeDocument/2006/relationships/hyperlink" Target="https://en.wikipedia.org/wiki/Mohawk_College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https://en.wikipedia.org/wiki/Cambrian_College" TargetMode="External"/><Relationship Id="rId16" Type="http://schemas.openxmlformats.org/officeDocument/2006/relationships/hyperlink" Target="https://en.wikipedia.org/wiki/Loyalist_College" TargetMode="External"/><Relationship Id="rId20" Type="http://schemas.openxmlformats.org/officeDocument/2006/relationships/hyperlink" Target="https://en.wikipedia.org/wiki/St._Clair_College" TargetMode="External"/><Relationship Id="rId1" Type="http://schemas.openxmlformats.org/officeDocument/2006/relationships/hyperlink" Target="https://en.wikipedia.org/wiki/Algonquin_College" TargetMode="External"/><Relationship Id="rId6" Type="http://schemas.openxmlformats.org/officeDocument/2006/relationships/hyperlink" Target="https://en.wikipedia.org/wiki/Conestoga_College" TargetMode="External"/><Relationship Id="rId11" Type="http://schemas.openxmlformats.org/officeDocument/2006/relationships/hyperlink" Target="https://en.wikipedia.org/wiki/George_Brown_College" TargetMode="External"/><Relationship Id="rId24" Type="http://schemas.openxmlformats.org/officeDocument/2006/relationships/hyperlink" Target="https://en.wikipedia.org/wiki/Sheridan_College" TargetMode="External"/><Relationship Id="rId5" Type="http://schemas.openxmlformats.org/officeDocument/2006/relationships/hyperlink" Target="https://en.wikipedia.org/wiki/Coll%C3%A8ge_Bor%C3%A9al" TargetMode="External"/><Relationship Id="rId15" Type="http://schemas.openxmlformats.org/officeDocument/2006/relationships/hyperlink" Target="https://en.wikipedia.org/wiki/Lambton_College" TargetMode="External"/><Relationship Id="rId23" Type="http://schemas.openxmlformats.org/officeDocument/2006/relationships/hyperlink" Target="https://en.wikipedia.org/wiki/Seneca_College" TargetMode="External"/><Relationship Id="rId10" Type="http://schemas.openxmlformats.org/officeDocument/2006/relationships/hyperlink" Target="https://en.wikipedia.org/wiki/Fleming_College" TargetMode="External"/><Relationship Id="rId19" Type="http://schemas.openxmlformats.org/officeDocument/2006/relationships/hyperlink" Target="https://en.wikipedia.org/wiki/Northern_College_(Ontario)" TargetMode="External"/><Relationship Id="rId4" Type="http://schemas.openxmlformats.org/officeDocument/2006/relationships/hyperlink" Target="https://en.wikipedia.org/wiki/Centennial_College" TargetMode="External"/><Relationship Id="rId9" Type="http://schemas.openxmlformats.org/officeDocument/2006/relationships/hyperlink" Target="https://en.wikipedia.org/wiki/Fanshawe_College" TargetMode="External"/><Relationship Id="rId14" Type="http://schemas.openxmlformats.org/officeDocument/2006/relationships/hyperlink" Target="https://en.wikipedia.org/wiki/La_Cit%C3%A9_coll%C3%A9giale" TargetMode="External"/><Relationship Id="rId22" Type="http://schemas.openxmlformats.org/officeDocument/2006/relationships/hyperlink" Target="https://en.wikipedia.org/wiki/Sault_Colle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59"/>
  <sheetViews>
    <sheetView tabSelected="1" zoomScale="70" zoomScaleNormal="70" workbookViewId="0">
      <selection sqref="A1:V3"/>
    </sheetView>
  </sheetViews>
  <sheetFormatPr defaultColWidth="9.1796875" defaultRowHeight="14.5" x14ac:dyDescent="0.35"/>
  <cols>
    <col min="1" max="1" width="17.1796875" style="5" customWidth="1"/>
    <col min="2" max="2" width="11.1796875" style="5" customWidth="1"/>
    <col min="3" max="3" width="56.81640625" style="5" customWidth="1"/>
    <col min="4" max="4" width="52.1796875" style="5" customWidth="1"/>
    <col min="5" max="5" width="57.54296875" style="5" customWidth="1"/>
    <col min="6" max="7" width="20.453125" style="5" customWidth="1"/>
    <col min="8" max="8" width="18.81640625" style="5" customWidth="1"/>
    <col min="9" max="9" width="17.81640625" style="5" customWidth="1"/>
    <col min="10" max="10" width="10.1796875" style="5" customWidth="1"/>
    <col min="11" max="11" width="10.453125" style="5" customWidth="1"/>
    <col min="12" max="12" width="17.1796875" style="5" customWidth="1"/>
    <col min="13" max="13" width="12.26953125" style="5" customWidth="1"/>
    <col min="14" max="14" width="15.453125" style="5" customWidth="1"/>
    <col min="15" max="15" width="11.7265625" style="5" customWidth="1"/>
    <col min="16" max="16" width="18.1796875" style="5" customWidth="1"/>
    <col min="17" max="17" width="12" style="5" customWidth="1"/>
    <col min="18" max="18" width="16.26953125" style="5" customWidth="1"/>
    <col min="19" max="19" width="12.1796875" style="5" customWidth="1"/>
    <col min="20" max="20" width="15.54296875" style="5" customWidth="1"/>
    <col min="21" max="21" width="11.81640625" style="5" customWidth="1"/>
    <col min="22" max="22" width="25" style="5" customWidth="1"/>
    <col min="23" max="16384" width="9.1796875" style="5"/>
  </cols>
  <sheetData>
    <row r="1" spans="1:22" s="1" customFormat="1" ht="15" customHeight="1" x14ac:dyDescent="0.35">
      <c r="A1" s="108" t="s">
        <v>147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s="1" customFormat="1" ht="15" customHeight="1" x14ac:dyDescent="0.3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s="1" customFormat="1" ht="15" customHeight="1" x14ac:dyDescent="0.3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1:22" s="1" customFormat="1" ht="25.5" customHeight="1" thickBot="1" x14ac:dyDescent="0.4">
      <c r="A4" s="47" t="s">
        <v>122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s="1" customFormat="1" ht="15" customHeight="1" thickTop="1" x14ac:dyDescent="0.3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3"/>
    </row>
    <row r="6" spans="1:22" s="1" customFormat="1" ht="18" customHeight="1" x14ac:dyDescent="0.35">
      <c r="A6" s="82" t="s">
        <v>132</v>
      </c>
      <c r="B6" s="83"/>
      <c r="C6" s="83"/>
      <c r="D6" s="158"/>
      <c r="E6" s="159"/>
      <c r="F6" s="159"/>
      <c r="G6" s="160"/>
      <c r="H6" s="83"/>
      <c r="I6" s="83" t="s">
        <v>104</v>
      </c>
      <c r="J6" s="83"/>
      <c r="K6" s="12"/>
      <c r="L6" s="12"/>
      <c r="M6" s="12"/>
      <c r="N6" s="109" t="s">
        <v>46</v>
      </c>
      <c r="O6" s="110"/>
      <c r="P6" s="111"/>
      <c r="Q6" s="12"/>
      <c r="R6" s="12"/>
      <c r="S6" s="12"/>
      <c r="T6" s="12"/>
      <c r="U6" s="12"/>
      <c r="V6" s="13"/>
    </row>
    <row r="7" spans="1:22" s="1" customFormat="1" ht="18" customHeight="1" x14ac:dyDescent="0.35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12"/>
      <c r="Q7" s="12"/>
      <c r="R7" s="12"/>
      <c r="S7" s="12"/>
      <c r="T7" s="12"/>
      <c r="U7" s="12"/>
      <c r="V7" s="13"/>
    </row>
    <row r="8" spans="1:22" s="1" customFormat="1" ht="21" customHeight="1" x14ac:dyDescent="0.35">
      <c r="A8" s="82" t="s">
        <v>131</v>
      </c>
      <c r="B8" s="83"/>
      <c r="C8" s="83"/>
      <c r="D8" s="158"/>
      <c r="E8" s="159"/>
      <c r="F8" s="159"/>
      <c r="G8" s="160"/>
      <c r="H8" s="12"/>
      <c r="I8" s="83" t="s">
        <v>130</v>
      </c>
      <c r="J8" s="83"/>
      <c r="K8" s="83"/>
      <c r="L8" s="83"/>
      <c r="M8" s="83"/>
      <c r="N8" s="83"/>
      <c r="O8" s="164"/>
      <c r="P8" s="165"/>
      <c r="Q8" s="165"/>
      <c r="R8" s="165"/>
      <c r="S8" s="165"/>
      <c r="T8" s="165"/>
      <c r="U8" s="165"/>
      <c r="V8" s="166"/>
    </row>
    <row r="9" spans="1:22" s="1" customFormat="1" ht="20.25" customHeight="1" x14ac:dyDescent="0.35">
      <c r="A9" s="82"/>
      <c r="B9" s="83"/>
      <c r="C9" s="83"/>
      <c r="D9" s="83"/>
      <c r="E9" s="83"/>
      <c r="F9" s="83"/>
      <c r="G9" s="83"/>
      <c r="H9" s="12"/>
      <c r="I9" s="83"/>
      <c r="J9" s="83"/>
      <c r="K9" s="83"/>
      <c r="L9" s="83"/>
      <c r="M9" s="83"/>
      <c r="N9" s="83"/>
      <c r="O9" s="83"/>
      <c r="P9" s="12"/>
      <c r="Q9" s="12"/>
      <c r="R9" s="12"/>
      <c r="S9" s="12"/>
      <c r="T9" s="12"/>
      <c r="U9" s="12"/>
      <c r="V9" s="13"/>
    </row>
    <row r="10" spans="1:22" s="1" customFormat="1" ht="21" customHeight="1" thickBot="1" x14ac:dyDescent="0.4">
      <c r="A10" s="54" t="s">
        <v>103</v>
      </c>
      <c r="B10" s="33"/>
      <c r="C10" s="12"/>
      <c r="D10" s="161" t="s">
        <v>33</v>
      </c>
      <c r="E10" s="161"/>
      <c r="F10" s="12"/>
      <c r="G10" s="48"/>
      <c r="H10" s="12"/>
      <c r="I10" s="83" t="s">
        <v>102</v>
      </c>
      <c r="J10" s="83"/>
      <c r="K10" s="12"/>
      <c r="L10" s="12"/>
      <c r="M10" s="167"/>
      <c r="O10" s="167"/>
      <c r="P10" s="83"/>
      <c r="Q10" s="167"/>
      <c r="R10" s="169"/>
      <c r="S10" s="168"/>
      <c r="T10" s="169"/>
      <c r="U10" s="169"/>
      <c r="V10" s="170"/>
    </row>
    <row r="11" spans="1:22" s="1" customFormat="1" ht="15.75" customHeight="1" x14ac:dyDescent="0.35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90" t="s">
        <v>129</v>
      </c>
      <c r="N11" s="83"/>
      <c r="O11" s="90" t="s">
        <v>128</v>
      </c>
      <c r="P11" s="12"/>
      <c r="Q11" s="83" t="s">
        <v>127</v>
      </c>
      <c r="R11" s="94"/>
      <c r="S11" s="94"/>
      <c r="T11" s="94"/>
      <c r="U11" s="94"/>
      <c r="V11" s="93"/>
    </row>
    <row r="12" spans="1:22" s="1" customFormat="1" ht="24" customHeight="1" x14ac:dyDescent="0.35">
      <c r="A12" s="54" t="s">
        <v>148</v>
      </c>
      <c r="B12" s="33"/>
      <c r="C12" s="34"/>
      <c r="D12" s="35"/>
      <c r="E12" s="12"/>
      <c r="F12" s="36"/>
      <c r="G12" s="36"/>
      <c r="H12" s="37"/>
      <c r="I12" s="33" t="s">
        <v>149</v>
      </c>
      <c r="J12" s="34"/>
      <c r="K12" s="35"/>
      <c r="L12" s="36"/>
      <c r="M12" s="37"/>
      <c r="N12" s="83"/>
      <c r="O12" s="12"/>
      <c r="P12" s="12"/>
      <c r="Q12" s="12"/>
      <c r="R12" s="12"/>
      <c r="S12" s="12"/>
      <c r="T12" s="12"/>
      <c r="U12" s="12"/>
      <c r="V12" s="13"/>
    </row>
    <row r="13" spans="1:22" s="1" customFormat="1" ht="24" customHeight="1" x14ac:dyDescent="0.35">
      <c r="A13" s="162"/>
      <c r="B13" s="90"/>
      <c r="C13" s="163"/>
      <c r="D13" s="35"/>
      <c r="E13" s="12"/>
      <c r="F13" s="36"/>
      <c r="G13" s="36"/>
      <c r="H13" s="37"/>
      <c r="I13" s="163"/>
      <c r="J13" s="90"/>
      <c r="K13" s="163"/>
      <c r="L13" s="36"/>
      <c r="M13" s="37"/>
      <c r="N13" s="83"/>
      <c r="O13" s="12"/>
      <c r="P13" s="12"/>
      <c r="Q13" s="12"/>
      <c r="R13" s="12"/>
      <c r="S13" s="12"/>
      <c r="T13" s="12"/>
      <c r="U13" s="12"/>
      <c r="V13" s="13"/>
    </row>
    <row r="14" spans="1:22" s="1" customFormat="1" ht="24.75" customHeight="1" x14ac:dyDescent="0.35">
      <c r="A14" s="89" t="s">
        <v>94</v>
      </c>
      <c r="B14" s="92"/>
      <c r="C14" s="91" t="s">
        <v>95</v>
      </c>
      <c r="D14" s="49"/>
      <c r="E14" s="12"/>
      <c r="F14" s="36"/>
      <c r="G14" s="36"/>
      <c r="H14" s="37"/>
      <c r="I14" s="84" t="s">
        <v>94</v>
      </c>
      <c r="J14" s="84"/>
      <c r="K14" s="84" t="s">
        <v>124</v>
      </c>
      <c r="L14" s="36"/>
      <c r="M14" s="37"/>
      <c r="N14" s="83"/>
      <c r="O14" s="12"/>
      <c r="P14" s="12"/>
      <c r="Q14" s="12"/>
      <c r="R14" s="12"/>
      <c r="S14" s="12"/>
      <c r="T14" s="12"/>
      <c r="U14" s="12"/>
      <c r="V14" s="13"/>
    </row>
    <row r="15" spans="1:22" s="1" customFormat="1" ht="24.75" customHeight="1" x14ac:dyDescent="0.35">
      <c r="A15" s="162"/>
      <c r="B15" s="90"/>
      <c r="C15" s="163"/>
      <c r="D15" s="12"/>
      <c r="E15" s="12"/>
      <c r="F15" s="36"/>
      <c r="G15" s="36"/>
      <c r="H15" s="37"/>
      <c r="I15" s="163"/>
      <c r="J15" s="90"/>
      <c r="K15" s="163"/>
      <c r="L15" s="35"/>
      <c r="M15" s="36"/>
      <c r="N15" s="37"/>
      <c r="O15" s="83"/>
      <c r="P15" s="12"/>
      <c r="Q15" s="12"/>
      <c r="R15" s="12"/>
      <c r="S15" s="12"/>
      <c r="T15" s="12"/>
      <c r="U15" s="12"/>
      <c r="V15" s="13"/>
    </row>
    <row r="16" spans="1:22" s="1" customFormat="1" ht="15.5" x14ac:dyDescent="0.35">
      <c r="A16" s="89" t="s">
        <v>96</v>
      </c>
      <c r="B16" s="88"/>
      <c r="C16" s="87" t="s">
        <v>97</v>
      </c>
      <c r="D16" s="12"/>
      <c r="E16" s="35"/>
      <c r="F16" s="36"/>
      <c r="G16" s="36"/>
      <c r="H16" s="37"/>
      <c r="I16" s="86" t="s">
        <v>96</v>
      </c>
      <c r="J16" s="85"/>
      <c r="K16" s="84" t="s">
        <v>125</v>
      </c>
      <c r="L16" s="35"/>
      <c r="M16" s="36"/>
      <c r="N16" s="37"/>
      <c r="O16" s="83"/>
      <c r="P16" s="12"/>
      <c r="Q16" s="12"/>
      <c r="R16" s="12"/>
      <c r="S16" s="12"/>
      <c r="T16" s="12"/>
      <c r="U16" s="12"/>
      <c r="V16" s="13"/>
    </row>
    <row r="17" spans="1:30" ht="20.25" customHeight="1" thickBot="1" x14ac:dyDescent="0.4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3"/>
      <c r="P17" s="3"/>
      <c r="Q17" s="3"/>
      <c r="R17" s="3"/>
      <c r="S17" s="3"/>
      <c r="T17" s="3"/>
      <c r="U17" s="3"/>
      <c r="V17" s="4"/>
    </row>
    <row r="18" spans="1:30" ht="40" customHeight="1" thickTop="1" x14ac:dyDescent="0.3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8"/>
      <c r="P18" s="38"/>
      <c r="Q18" s="38"/>
      <c r="R18" s="38"/>
      <c r="S18" s="38"/>
      <c r="T18" s="38"/>
      <c r="U18" s="38"/>
      <c r="V18" s="38"/>
    </row>
    <row r="19" spans="1:30" ht="40" customHeight="1" x14ac:dyDescent="0.3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38"/>
      <c r="P19" s="38"/>
      <c r="Q19" s="38"/>
      <c r="R19" s="38"/>
      <c r="S19" s="38"/>
      <c r="T19" s="38"/>
      <c r="U19" s="38"/>
      <c r="V19" s="38"/>
    </row>
    <row r="20" spans="1:30" ht="21.75" customHeight="1" x14ac:dyDescent="0.4">
      <c r="A20" s="78" t="s">
        <v>136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</row>
    <row r="21" spans="1:30" s="1" customFormat="1" ht="23.25" customHeight="1" thickBot="1" x14ac:dyDescent="0.4">
      <c r="A21" s="75" t="s">
        <v>135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</row>
    <row r="22" spans="1:30" ht="58.5" customHeight="1" thickTop="1" x14ac:dyDescent="0.35">
      <c r="A22" s="99" t="s">
        <v>112</v>
      </c>
      <c r="B22" s="101" t="s">
        <v>98</v>
      </c>
      <c r="C22" s="103" t="s">
        <v>113</v>
      </c>
      <c r="D22" s="105" t="s">
        <v>110</v>
      </c>
      <c r="E22" s="105" t="s">
        <v>111</v>
      </c>
      <c r="F22" s="95" t="s">
        <v>14</v>
      </c>
      <c r="G22" s="96"/>
      <c r="H22" s="103" t="s">
        <v>47</v>
      </c>
      <c r="I22" s="103" t="s">
        <v>15</v>
      </c>
      <c r="J22" s="95" t="s">
        <v>16</v>
      </c>
      <c r="K22" s="96"/>
      <c r="L22" s="95" t="s">
        <v>0</v>
      </c>
      <c r="M22" s="96"/>
      <c r="N22" s="95" t="s">
        <v>1</v>
      </c>
      <c r="O22" s="96"/>
      <c r="P22" s="95" t="s">
        <v>9</v>
      </c>
      <c r="Q22" s="96"/>
      <c r="R22" s="95" t="s">
        <v>3</v>
      </c>
      <c r="S22" s="96"/>
      <c r="T22" s="95" t="s">
        <v>4</v>
      </c>
      <c r="U22" s="96"/>
      <c r="V22" s="57" t="s">
        <v>5</v>
      </c>
    </row>
    <row r="23" spans="1:30" ht="66" customHeight="1" thickBot="1" x14ac:dyDescent="0.4">
      <c r="A23" s="100"/>
      <c r="B23" s="102"/>
      <c r="C23" s="104"/>
      <c r="D23" s="106"/>
      <c r="E23" s="107"/>
      <c r="F23" s="97"/>
      <c r="G23" s="98"/>
      <c r="H23" s="104"/>
      <c r="I23" s="104"/>
      <c r="J23" s="16" t="s">
        <v>17</v>
      </c>
      <c r="K23" s="16" t="s">
        <v>18</v>
      </c>
      <c r="L23" s="32" t="s">
        <v>93</v>
      </c>
      <c r="M23" s="16" t="s">
        <v>10</v>
      </c>
      <c r="N23" s="32" t="s">
        <v>93</v>
      </c>
      <c r="O23" s="16" t="s">
        <v>6</v>
      </c>
      <c r="P23" s="32" t="s">
        <v>93</v>
      </c>
      <c r="Q23" s="16" t="s">
        <v>6</v>
      </c>
      <c r="R23" s="32" t="s">
        <v>93</v>
      </c>
      <c r="S23" s="16" t="s">
        <v>6</v>
      </c>
      <c r="T23" s="32" t="s">
        <v>93</v>
      </c>
      <c r="U23" s="16" t="s">
        <v>6</v>
      </c>
      <c r="V23" s="58" t="s">
        <v>93</v>
      </c>
    </row>
    <row r="24" spans="1:30" ht="25" customHeight="1" x14ac:dyDescent="0.35">
      <c r="A24" s="124">
        <v>1</v>
      </c>
      <c r="B24" s="125">
        <v>1.1000000000000001</v>
      </c>
      <c r="C24" s="171"/>
      <c r="D24" s="172" t="s">
        <v>55</v>
      </c>
      <c r="E24" s="173"/>
      <c r="F24" s="174"/>
      <c r="G24" s="175"/>
      <c r="H24" s="176"/>
      <c r="I24" s="177"/>
      <c r="J24" s="178"/>
      <c r="K24" s="178"/>
      <c r="L24" s="179">
        <v>0</v>
      </c>
      <c r="M24" s="180"/>
      <c r="N24" s="181">
        <v>0</v>
      </c>
      <c r="O24" s="180"/>
      <c r="P24" s="181">
        <v>0</v>
      </c>
      <c r="Q24" s="180"/>
      <c r="R24" s="181">
        <v>0</v>
      </c>
      <c r="S24" s="180"/>
      <c r="T24" s="181">
        <v>0</v>
      </c>
      <c r="U24" s="176"/>
      <c r="V24" s="126">
        <f>T24+R24+P24+N24+L24</f>
        <v>0</v>
      </c>
    </row>
    <row r="25" spans="1:30" ht="25" customHeight="1" x14ac:dyDescent="0.35">
      <c r="A25" s="124">
        <v>2</v>
      </c>
      <c r="B25" s="125">
        <v>1.2</v>
      </c>
      <c r="C25" s="171"/>
      <c r="D25" s="172"/>
      <c r="E25" s="173"/>
      <c r="F25" s="182"/>
      <c r="G25" s="183"/>
      <c r="H25" s="184"/>
      <c r="I25" s="185"/>
      <c r="J25" s="186"/>
      <c r="K25" s="186"/>
      <c r="L25" s="179">
        <v>0</v>
      </c>
      <c r="M25" s="187"/>
      <c r="N25" s="179">
        <v>0</v>
      </c>
      <c r="O25" s="187"/>
      <c r="P25" s="179">
        <v>0</v>
      </c>
      <c r="Q25" s="187"/>
      <c r="R25" s="179">
        <v>0</v>
      </c>
      <c r="S25" s="187"/>
      <c r="T25" s="179">
        <v>0</v>
      </c>
      <c r="U25" s="184"/>
      <c r="V25" s="126">
        <f>T25+R25+P25+N25+L25</f>
        <v>0</v>
      </c>
    </row>
    <row r="26" spans="1:30" ht="25" customHeight="1" x14ac:dyDescent="0.35">
      <c r="A26" s="124">
        <v>3</v>
      </c>
      <c r="B26" s="125">
        <v>1.3</v>
      </c>
      <c r="C26" s="171"/>
      <c r="D26" s="172"/>
      <c r="E26" s="173"/>
      <c r="F26" s="182"/>
      <c r="G26" s="183"/>
      <c r="H26" s="184"/>
      <c r="I26" s="185"/>
      <c r="J26" s="186"/>
      <c r="K26" s="186"/>
      <c r="L26" s="179">
        <v>0</v>
      </c>
      <c r="M26" s="187"/>
      <c r="N26" s="179">
        <v>0</v>
      </c>
      <c r="O26" s="187"/>
      <c r="P26" s="179">
        <v>0</v>
      </c>
      <c r="Q26" s="187"/>
      <c r="R26" s="179">
        <v>0</v>
      </c>
      <c r="S26" s="187"/>
      <c r="T26" s="179">
        <v>0</v>
      </c>
      <c r="U26" s="184"/>
      <c r="V26" s="126">
        <f>T26+R26+P26+N26+L26</f>
        <v>0</v>
      </c>
    </row>
    <row r="27" spans="1:30" ht="25" customHeight="1" x14ac:dyDescent="0.35">
      <c r="A27" s="124">
        <v>4</v>
      </c>
      <c r="B27" s="125">
        <v>1.4</v>
      </c>
      <c r="C27" s="171"/>
      <c r="D27" s="172"/>
      <c r="E27" s="173"/>
      <c r="F27" s="182"/>
      <c r="G27" s="183"/>
      <c r="H27" s="184"/>
      <c r="I27" s="185"/>
      <c r="J27" s="186"/>
      <c r="K27" s="186"/>
      <c r="L27" s="179">
        <v>0</v>
      </c>
      <c r="M27" s="187"/>
      <c r="N27" s="179">
        <v>0</v>
      </c>
      <c r="O27" s="187"/>
      <c r="P27" s="179">
        <v>0</v>
      </c>
      <c r="Q27" s="187"/>
      <c r="R27" s="179">
        <v>0</v>
      </c>
      <c r="S27" s="187"/>
      <c r="T27" s="179">
        <v>0</v>
      </c>
      <c r="U27" s="184"/>
      <c r="V27" s="126">
        <f>T27+R27+P27+N27+L27</f>
        <v>0</v>
      </c>
    </row>
    <row r="28" spans="1:30" ht="25" customHeight="1" x14ac:dyDescent="0.35">
      <c r="A28" s="124">
        <v>4</v>
      </c>
      <c r="B28" s="125">
        <v>1.5</v>
      </c>
      <c r="C28" s="171"/>
      <c r="D28" s="172"/>
      <c r="E28" s="173"/>
      <c r="F28" s="182"/>
      <c r="G28" s="183"/>
      <c r="H28" s="184"/>
      <c r="I28" s="185"/>
      <c r="J28" s="188"/>
      <c r="K28" s="188"/>
      <c r="L28" s="179">
        <v>0</v>
      </c>
      <c r="M28" s="187"/>
      <c r="N28" s="179">
        <v>0</v>
      </c>
      <c r="O28" s="187"/>
      <c r="P28" s="179">
        <v>0</v>
      </c>
      <c r="Q28" s="187"/>
      <c r="R28" s="179">
        <v>0</v>
      </c>
      <c r="S28" s="187"/>
      <c r="T28" s="179">
        <v>0</v>
      </c>
      <c r="U28" s="184"/>
      <c r="V28" s="126">
        <f>T28+R28+P28+N28+L28</f>
        <v>0</v>
      </c>
    </row>
    <row r="29" spans="1:30" ht="24" customHeight="1" thickBot="1" x14ac:dyDescent="0.4">
      <c r="A29" s="127"/>
      <c r="B29" s="128"/>
      <c r="C29" s="129" t="s">
        <v>22</v>
      </c>
      <c r="D29" s="130"/>
      <c r="E29" s="131"/>
      <c r="F29" s="132"/>
      <c r="G29" s="133"/>
      <c r="H29" s="123">
        <v>0</v>
      </c>
      <c r="I29" s="123">
        <v>0</v>
      </c>
      <c r="J29" s="134"/>
      <c r="K29" s="134"/>
      <c r="L29" s="135">
        <f t="shared" ref="L29:V29" si="0">SUM(L24:L28)</f>
        <v>0</v>
      </c>
      <c r="M29" s="136">
        <f t="shared" si="0"/>
        <v>0</v>
      </c>
      <c r="N29" s="135">
        <f t="shared" si="0"/>
        <v>0</v>
      </c>
      <c r="O29" s="136">
        <f t="shared" si="0"/>
        <v>0</v>
      </c>
      <c r="P29" s="135">
        <f t="shared" si="0"/>
        <v>0</v>
      </c>
      <c r="Q29" s="136">
        <f t="shared" si="0"/>
        <v>0</v>
      </c>
      <c r="R29" s="135">
        <f t="shared" si="0"/>
        <v>0</v>
      </c>
      <c r="S29" s="136">
        <f t="shared" si="0"/>
        <v>0</v>
      </c>
      <c r="T29" s="135">
        <f t="shared" si="0"/>
        <v>0</v>
      </c>
      <c r="U29" s="136">
        <f t="shared" si="0"/>
        <v>0</v>
      </c>
      <c r="V29" s="137">
        <f>ROUND(SUM(V24:V28),0)</f>
        <v>0</v>
      </c>
    </row>
    <row r="30" spans="1:30" ht="40" customHeight="1" thickTop="1" x14ac:dyDescent="0.3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38"/>
      <c r="P30" s="38"/>
      <c r="Q30" s="38"/>
      <c r="R30" s="38"/>
      <c r="S30" s="38"/>
      <c r="T30" s="38"/>
      <c r="U30" s="38"/>
      <c r="V30" s="38"/>
    </row>
    <row r="31" spans="1:30" ht="40" customHeight="1" x14ac:dyDescent="0.3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38"/>
      <c r="P31" s="38"/>
      <c r="Q31" s="38"/>
      <c r="R31" s="38"/>
      <c r="S31" s="38"/>
      <c r="T31" s="38"/>
      <c r="U31" s="38"/>
      <c r="V31" s="38"/>
    </row>
    <row r="32" spans="1:30" ht="48" customHeight="1" x14ac:dyDescent="0.45">
      <c r="A32" s="122" t="s">
        <v>138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73"/>
      <c r="W32" s="10"/>
      <c r="X32" s="10"/>
      <c r="Y32" s="10"/>
      <c r="Z32" s="10"/>
      <c r="AA32" s="10"/>
      <c r="AB32" s="10"/>
      <c r="AC32" s="10"/>
      <c r="AD32" s="10"/>
    </row>
    <row r="33" spans="1:22" s="1" customFormat="1" ht="16" thickBot="1" x14ac:dyDescent="0.4">
      <c r="A33" s="75" t="s">
        <v>126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</row>
    <row r="34" spans="1:22" ht="64.5" customHeight="1" thickTop="1" x14ac:dyDescent="0.35">
      <c r="A34" s="99" t="s">
        <v>112</v>
      </c>
      <c r="B34" s="101" t="s">
        <v>12</v>
      </c>
      <c r="C34" s="105" t="s">
        <v>133</v>
      </c>
      <c r="D34" s="105" t="s">
        <v>110</v>
      </c>
      <c r="E34" s="105" t="s">
        <v>111</v>
      </c>
      <c r="F34" s="112" t="s">
        <v>19</v>
      </c>
      <c r="G34" s="105" t="s">
        <v>101</v>
      </c>
      <c r="H34" s="105" t="s">
        <v>114</v>
      </c>
      <c r="I34" s="105" t="s">
        <v>21</v>
      </c>
      <c r="J34" s="105" t="s">
        <v>13</v>
      </c>
      <c r="K34" s="105"/>
      <c r="L34" s="105" t="s">
        <v>0</v>
      </c>
      <c r="M34" s="105"/>
      <c r="N34" s="105" t="s">
        <v>1</v>
      </c>
      <c r="O34" s="105"/>
      <c r="P34" s="105" t="s">
        <v>2</v>
      </c>
      <c r="Q34" s="105"/>
      <c r="R34" s="105" t="s">
        <v>3</v>
      </c>
      <c r="S34" s="105"/>
      <c r="T34" s="105" t="s">
        <v>4</v>
      </c>
      <c r="U34" s="105"/>
      <c r="V34" s="59" t="s">
        <v>5</v>
      </c>
    </row>
    <row r="35" spans="1:22" ht="64.5" customHeight="1" thickBot="1" x14ac:dyDescent="0.4">
      <c r="A35" s="100"/>
      <c r="B35" s="102"/>
      <c r="C35" s="106"/>
      <c r="D35" s="106"/>
      <c r="E35" s="107"/>
      <c r="F35" s="113"/>
      <c r="G35" s="106"/>
      <c r="H35" s="106"/>
      <c r="I35" s="106"/>
      <c r="J35" s="32" t="s">
        <v>7</v>
      </c>
      <c r="K35" s="32" t="s">
        <v>8</v>
      </c>
      <c r="L35" s="32" t="s">
        <v>93</v>
      </c>
      <c r="M35" s="32" t="s">
        <v>137</v>
      </c>
      <c r="N35" s="32" t="s">
        <v>93</v>
      </c>
      <c r="O35" s="32" t="s">
        <v>137</v>
      </c>
      <c r="P35" s="32" t="s">
        <v>93</v>
      </c>
      <c r="Q35" s="32" t="s">
        <v>137</v>
      </c>
      <c r="R35" s="32" t="s">
        <v>93</v>
      </c>
      <c r="S35" s="32" t="s">
        <v>137</v>
      </c>
      <c r="T35" s="32" t="s">
        <v>93</v>
      </c>
      <c r="U35" s="32" t="s">
        <v>137</v>
      </c>
      <c r="V35" s="58" t="s">
        <v>93</v>
      </c>
    </row>
    <row r="36" spans="1:22" ht="25" customHeight="1" x14ac:dyDescent="0.35">
      <c r="A36" s="124">
        <v>1</v>
      </c>
      <c r="B36" s="139">
        <v>2.1</v>
      </c>
      <c r="C36" s="172"/>
      <c r="D36" s="172" t="s">
        <v>48</v>
      </c>
      <c r="E36" s="190"/>
      <c r="F36" s="191">
        <v>3.5</v>
      </c>
      <c r="G36" s="192">
        <v>43987</v>
      </c>
      <c r="H36" s="193" t="s">
        <v>116</v>
      </c>
      <c r="I36" s="200">
        <v>4</v>
      </c>
      <c r="J36" s="201"/>
      <c r="K36" s="201"/>
      <c r="L36" s="202">
        <v>0</v>
      </c>
      <c r="M36" s="180"/>
      <c r="N36" s="202">
        <v>0</v>
      </c>
      <c r="O36" s="180"/>
      <c r="P36" s="202">
        <v>0</v>
      </c>
      <c r="Q36" s="180"/>
      <c r="R36" s="202">
        <v>0</v>
      </c>
      <c r="S36" s="180"/>
      <c r="T36" s="202">
        <v>0</v>
      </c>
      <c r="U36" s="180"/>
      <c r="V36" s="145">
        <f t="shared" ref="V36:V44" si="1">T36+R36+P36+N36+L36</f>
        <v>0</v>
      </c>
    </row>
    <row r="37" spans="1:22" ht="25" customHeight="1" x14ac:dyDescent="0.35">
      <c r="A37" s="124">
        <v>2</v>
      </c>
      <c r="B37" s="140">
        <v>2.2000000000000002</v>
      </c>
      <c r="C37" s="189"/>
      <c r="D37" s="172"/>
      <c r="E37" s="190"/>
      <c r="F37" s="191"/>
      <c r="G37" s="192"/>
      <c r="H37" s="193"/>
      <c r="I37" s="198"/>
      <c r="J37" s="199"/>
      <c r="K37" s="199"/>
      <c r="L37" s="196">
        <v>0</v>
      </c>
      <c r="M37" s="187"/>
      <c r="N37" s="196">
        <v>0</v>
      </c>
      <c r="O37" s="187"/>
      <c r="P37" s="196">
        <v>0</v>
      </c>
      <c r="Q37" s="180"/>
      <c r="R37" s="196">
        <v>0</v>
      </c>
      <c r="S37" s="180"/>
      <c r="T37" s="196">
        <v>0</v>
      </c>
      <c r="U37" s="180"/>
      <c r="V37" s="146">
        <f t="shared" si="1"/>
        <v>0</v>
      </c>
    </row>
    <row r="38" spans="1:22" ht="25" customHeight="1" x14ac:dyDescent="0.35">
      <c r="A38" s="124">
        <v>3</v>
      </c>
      <c r="B38" s="140">
        <v>2.2999999999999998</v>
      </c>
      <c r="C38" s="189"/>
      <c r="D38" s="172"/>
      <c r="E38" s="190"/>
      <c r="F38" s="191"/>
      <c r="G38" s="192"/>
      <c r="H38" s="193"/>
      <c r="I38" s="198"/>
      <c r="J38" s="199"/>
      <c r="K38" s="199"/>
      <c r="L38" s="196">
        <v>0</v>
      </c>
      <c r="M38" s="187"/>
      <c r="N38" s="196">
        <v>0</v>
      </c>
      <c r="O38" s="187"/>
      <c r="P38" s="196">
        <v>0</v>
      </c>
      <c r="Q38" s="180"/>
      <c r="R38" s="196">
        <v>0</v>
      </c>
      <c r="S38" s="180"/>
      <c r="T38" s="196">
        <v>0</v>
      </c>
      <c r="U38" s="180"/>
      <c r="V38" s="146">
        <f t="shared" si="1"/>
        <v>0</v>
      </c>
    </row>
    <row r="39" spans="1:22" ht="25" customHeight="1" x14ac:dyDescent="0.35">
      <c r="A39" s="124">
        <v>3</v>
      </c>
      <c r="B39" s="140">
        <v>2.4</v>
      </c>
      <c r="C39" s="189"/>
      <c r="D39" s="172"/>
      <c r="E39" s="190"/>
      <c r="F39" s="191"/>
      <c r="G39" s="192"/>
      <c r="H39" s="193"/>
      <c r="I39" s="198"/>
      <c r="J39" s="199"/>
      <c r="K39" s="199"/>
      <c r="L39" s="196">
        <v>0</v>
      </c>
      <c r="M39" s="187"/>
      <c r="N39" s="196">
        <v>0</v>
      </c>
      <c r="O39" s="187"/>
      <c r="P39" s="196">
        <v>0</v>
      </c>
      <c r="Q39" s="180"/>
      <c r="R39" s="196">
        <v>0</v>
      </c>
      <c r="S39" s="180"/>
      <c r="T39" s="196">
        <v>0</v>
      </c>
      <c r="U39" s="180"/>
      <c r="V39" s="146">
        <f t="shared" si="1"/>
        <v>0</v>
      </c>
    </row>
    <row r="40" spans="1:22" ht="25" customHeight="1" x14ac:dyDescent="0.35">
      <c r="A40" s="124">
        <v>4</v>
      </c>
      <c r="B40" s="140">
        <v>2.5</v>
      </c>
      <c r="C40" s="189"/>
      <c r="D40" s="172"/>
      <c r="E40" s="190"/>
      <c r="F40" s="191"/>
      <c r="G40" s="192"/>
      <c r="H40" s="193"/>
      <c r="I40" s="198"/>
      <c r="J40" s="199"/>
      <c r="K40" s="199"/>
      <c r="L40" s="196">
        <v>0</v>
      </c>
      <c r="M40" s="187"/>
      <c r="N40" s="196">
        <v>0</v>
      </c>
      <c r="O40" s="187"/>
      <c r="P40" s="196">
        <v>0</v>
      </c>
      <c r="Q40" s="180"/>
      <c r="R40" s="196">
        <v>0</v>
      </c>
      <c r="S40" s="180"/>
      <c r="T40" s="196">
        <v>0</v>
      </c>
      <c r="U40" s="180"/>
      <c r="V40" s="146">
        <f t="shared" si="1"/>
        <v>0</v>
      </c>
    </row>
    <row r="41" spans="1:22" ht="25" customHeight="1" x14ac:dyDescent="0.35">
      <c r="A41" s="124">
        <v>4</v>
      </c>
      <c r="B41" s="140">
        <v>2.6</v>
      </c>
      <c r="C41" s="189"/>
      <c r="D41" s="172"/>
      <c r="E41" s="190"/>
      <c r="F41" s="191"/>
      <c r="G41" s="192"/>
      <c r="H41" s="193"/>
      <c r="I41" s="194"/>
      <c r="J41" s="195"/>
      <c r="K41" s="195"/>
      <c r="L41" s="196">
        <v>0</v>
      </c>
      <c r="M41" s="197"/>
      <c r="N41" s="196">
        <v>0</v>
      </c>
      <c r="O41" s="197"/>
      <c r="P41" s="196">
        <v>0</v>
      </c>
      <c r="Q41" s="180"/>
      <c r="R41" s="196">
        <v>0</v>
      </c>
      <c r="S41" s="180"/>
      <c r="T41" s="196">
        <v>0</v>
      </c>
      <c r="U41" s="180"/>
      <c r="V41" s="146">
        <f t="shared" si="1"/>
        <v>0</v>
      </c>
    </row>
    <row r="42" spans="1:22" ht="25" customHeight="1" x14ac:dyDescent="0.35">
      <c r="A42" s="124">
        <v>4</v>
      </c>
      <c r="B42" s="140">
        <v>2.7</v>
      </c>
      <c r="C42" s="189"/>
      <c r="D42" s="172"/>
      <c r="E42" s="190"/>
      <c r="F42" s="191"/>
      <c r="G42" s="192"/>
      <c r="H42" s="193"/>
      <c r="I42" s="194"/>
      <c r="J42" s="195"/>
      <c r="K42" s="195"/>
      <c r="L42" s="196">
        <v>0</v>
      </c>
      <c r="M42" s="197"/>
      <c r="N42" s="196">
        <v>0</v>
      </c>
      <c r="O42" s="197"/>
      <c r="P42" s="196">
        <v>0</v>
      </c>
      <c r="Q42" s="180"/>
      <c r="R42" s="196">
        <v>0</v>
      </c>
      <c r="S42" s="180"/>
      <c r="T42" s="196">
        <v>0</v>
      </c>
      <c r="U42" s="180"/>
      <c r="V42" s="146">
        <f t="shared" si="1"/>
        <v>0</v>
      </c>
    </row>
    <row r="43" spans="1:22" ht="25" customHeight="1" x14ac:dyDescent="0.35">
      <c r="A43" s="124">
        <v>4</v>
      </c>
      <c r="B43" s="140">
        <v>2.8</v>
      </c>
      <c r="C43" s="189"/>
      <c r="D43" s="172"/>
      <c r="E43" s="190"/>
      <c r="F43" s="191"/>
      <c r="G43" s="192"/>
      <c r="H43" s="193"/>
      <c r="I43" s="194"/>
      <c r="J43" s="195"/>
      <c r="K43" s="195"/>
      <c r="L43" s="196">
        <v>0</v>
      </c>
      <c r="M43" s="197"/>
      <c r="N43" s="196">
        <v>0</v>
      </c>
      <c r="O43" s="197"/>
      <c r="P43" s="196">
        <v>0</v>
      </c>
      <c r="Q43" s="180"/>
      <c r="R43" s="196">
        <v>0</v>
      </c>
      <c r="S43" s="180"/>
      <c r="T43" s="196">
        <v>0</v>
      </c>
      <c r="U43" s="180"/>
      <c r="V43" s="146">
        <f t="shared" si="1"/>
        <v>0</v>
      </c>
    </row>
    <row r="44" spans="1:22" ht="25" customHeight="1" x14ac:dyDescent="0.35">
      <c r="A44" s="124">
        <v>4</v>
      </c>
      <c r="B44" s="140">
        <v>2.9</v>
      </c>
      <c r="C44" s="189"/>
      <c r="D44" s="172"/>
      <c r="E44" s="190"/>
      <c r="F44" s="191"/>
      <c r="G44" s="192"/>
      <c r="H44" s="193"/>
      <c r="I44" s="194"/>
      <c r="J44" s="195"/>
      <c r="K44" s="195"/>
      <c r="L44" s="196">
        <v>0</v>
      </c>
      <c r="M44" s="197"/>
      <c r="N44" s="196">
        <v>0</v>
      </c>
      <c r="O44" s="197"/>
      <c r="P44" s="196">
        <v>0</v>
      </c>
      <c r="Q44" s="180"/>
      <c r="R44" s="196">
        <v>0</v>
      </c>
      <c r="S44" s="180"/>
      <c r="T44" s="196">
        <v>0</v>
      </c>
      <c r="U44" s="180"/>
      <c r="V44" s="146">
        <f t="shared" si="1"/>
        <v>0</v>
      </c>
    </row>
    <row r="45" spans="1:22" s="50" customFormat="1" ht="26.25" customHeight="1" thickBot="1" x14ac:dyDescent="0.4">
      <c r="A45" s="141"/>
      <c r="B45" s="142"/>
      <c r="C45" s="129" t="s">
        <v>22</v>
      </c>
      <c r="D45" s="134"/>
      <c r="E45" s="134"/>
      <c r="F45" s="143"/>
      <c r="G45" s="143"/>
      <c r="H45" s="143"/>
      <c r="I45" s="138">
        <f>SUM(I36:I44)</f>
        <v>4</v>
      </c>
      <c r="J45" s="144"/>
      <c r="K45" s="144"/>
      <c r="L45" s="135">
        <f t="shared" ref="L45:V45" si="2">SUM(L36:L44)</f>
        <v>0</v>
      </c>
      <c r="M45" s="138">
        <f t="shared" si="2"/>
        <v>0</v>
      </c>
      <c r="N45" s="135">
        <f t="shared" si="2"/>
        <v>0</v>
      </c>
      <c r="O45" s="138">
        <f t="shared" si="2"/>
        <v>0</v>
      </c>
      <c r="P45" s="135">
        <f t="shared" si="2"/>
        <v>0</v>
      </c>
      <c r="Q45" s="138">
        <f t="shared" si="2"/>
        <v>0</v>
      </c>
      <c r="R45" s="135">
        <f t="shared" si="2"/>
        <v>0</v>
      </c>
      <c r="S45" s="138">
        <f t="shared" si="2"/>
        <v>0</v>
      </c>
      <c r="T45" s="135">
        <f t="shared" si="2"/>
        <v>0</v>
      </c>
      <c r="U45" s="138">
        <f t="shared" si="2"/>
        <v>0</v>
      </c>
      <c r="V45" s="137">
        <f>ROUND(SUM(V36:V44),0)</f>
        <v>0</v>
      </c>
    </row>
    <row r="46" spans="1:22" ht="40" customHeight="1" thickTop="1" x14ac:dyDescent="0.35">
      <c r="A46" s="8"/>
      <c r="B46" s="8"/>
      <c r="C46" s="83"/>
      <c r="D46" s="6"/>
      <c r="E46" s="6"/>
      <c r="F46" s="6"/>
      <c r="G46" s="6"/>
      <c r="H46" s="6"/>
      <c r="I46" s="9"/>
      <c r="J46" s="9"/>
      <c r="K46" s="9"/>
      <c r="L46" s="7"/>
      <c r="M46" s="9"/>
      <c r="N46" s="7"/>
      <c r="O46" s="9"/>
      <c r="P46" s="7"/>
      <c r="Q46" s="9"/>
      <c r="R46" s="7"/>
      <c r="S46" s="9"/>
      <c r="T46" s="7"/>
      <c r="U46" s="9"/>
      <c r="V46" s="7"/>
    </row>
    <row r="47" spans="1:22" ht="40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20.5" thickBot="1" x14ac:dyDescent="0.45">
      <c r="A48" s="114" t="s">
        <v>123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6"/>
      <c r="U48" s="6"/>
      <c r="V48" s="6"/>
    </row>
    <row r="49" spans="1:22" ht="58.5" customHeight="1" thickTop="1" thickBot="1" x14ac:dyDescent="0.4">
      <c r="A49" s="115" t="s">
        <v>134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7"/>
    </row>
    <row r="50" spans="1:22" ht="36" customHeight="1" thickBot="1" x14ac:dyDescent="0.4">
      <c r="A50" s="118" t="s">
        <v>119</v>
      </c>
      <c r="B50" s="119"/>
      <c r="C50" s="119"/>
      <c r="D50" s="17"/>
      <c r="E50" s="17"/>
      <c r="F50" s="17"/>
      <c r="G50" s="17"/>
      <c r="H50" s="17"/>
      <c r="I50" s="11"/>
      <c r="J50" s="11"/>
      <c r="K50" s="11"/>
      <c r="L50" s="11"/>
      <c r="M50" s="11"/>
      <c r="N50" s="38"/>
      <c r="O50" s="38"/>
      <c r="P50" s="38"/>
      <c r="Q50" s="38"/>
      <c r="R50" s="40" t="s">
        <v>20</v>
      </c>
      <c r="S50" s="39"/>
      <c r="T50" s="39"/>
      <c r="U50" s="39"/>
      <c r="V50" s="60" t="s">
        <v>93</v>
      </c>
    </row>
    <row r="51" spans="1:22" ht="27.75" customHeight="1" x14ac:dyDescent="0.35">
      <c r="A51" s="79"/>
      <c r="B51" s="80"/>
      <c r="C51" s="80"/>
      <c r="D51" s="17"/>
      <c r="E51" s="17"/>
      <c r="F51" s="17"/>
      <c r="G51" s="17"/>
      <c r="H51" s="17"/>
      <c r="I51" s="11"/>
      <c r="J51" s="11"/>
      <c r="K51" s="11"/>
      <c r="L51" s="11"/>
      <c r="M51" s="11"/>
      <c r="N51" s="38"/>
      <c r="O51" s="38"/>
      <c r="P51" s="38"/>
      <c r="Q51" s="38"/>
      <c r="R51" s="41"/>
      <c r="S51" s="42"/>
      <c r="T51" s="42"/>
      <c r="U51" s="43" t="s">
        <v>99</v>
      </c>
      <c r="V51" s="61">
        <f>ROUND(V24+V36,0)</f>
        <v>0</v>
      </c>
    </row>
    <row r="52" spans="1:22" ht="30" customHeight="1" thickBot="1" x14ac:dyDescent="0.4">
      <c r="A52" s="147"/>
      <c r="B52" s="148"/>
      <c r="C52" s="149" t="s">
        <v>139</v>
      </c>
      <c r="D52" s="17"/>
      <c r="E52" s="17"/>
      <c r="F52" s="154"/>
      <c r="G52" s="154"/>
      <c r="H52" s="155" t="s">
        <v>139</v>
      </c>
      <c r="I52" s="155"/>
      <c r="J52" s="11"/>
      <c r="K52" s="11"/>
      <c r="L52" s="11"/>
      <c r="M52" s="11"/>
      <c r="N52" s="38"/>
      <c r="O52" s="38"/>
      <c r="P52" s="38"/>
      <c r="Q52" s="38"/>
      <c r="R52" s="76"/>
      <c r="S52" s="77"/>
      <c r="T52" s="44"/>
      <c r="U52" s="45" t="s">
        <v>100</v>
      </c>
      <c r="V52" s="62">
        <f>ROUND(V29+V45,0)</f>
        <v>0</v>
      </c>
    </row>
    <row r="53" spans="1:22" ht="5.25" customHeight="1" x14ac:dyDescent="0.35">
      <c r="A53" s="18" t="s">
        <v>140</v>
      </c>
      <c r="B53" s="18"/>
      <c r="C53" s="18"/>
      <c r="D53" s="20"/>
      <c r="E53" s="20"/>
      <c r="F53" s="19" t="s">
        <v>144</v>
      </c>
      <c r="G53" s="19"/>
      <c r="H53" s="19"/>
      <c r="I53" s="20"/>
      <c r="J53" s="11"/>
      <c r="K53" s="11"/>
      <c r="L53" s="11"/>
      <c r="M53" s="11"/>
      <c r="N53" s="38"/>
      <c r="O53" s="38"/>
      <c r="P53" s="38"/>
      <c r="Q53" s="38"/>
      <c r="R53" s="38"/>
      <c r="S53" s="11"/>
      <c r="T53" s="12"/>
      <c r="U53" s="12"/>
      <c r="V53" s="13"/>
    </row>
    <row r="54" spans="1:22" ht="15.5" x14ac:dyDescent="0.35">
      <c r="A54" s="150" t="s">
        <v>141</v>
      </c>
      <c r="B54" s="151"/>
      <c r="C54" s="151"/>
      <c r="D54" s="21"/>
      <c r="E54" s="21"/>
      <c r="F54" s="156" t="s">
        <v>145</v>
      </c>
      <c r="G54" s="151"/>
      <c r="H54" s="151"/>
      <c r="I54" s="151"/>
      <c r="J54" s="11"/>
      <c r="K54" s="11"/>
      <c r="L54" s="11"/>
      <c r="M54" s="11"/>
      <c r="N54" s="38"/>
      <c r="O54" s="11"/>
      <c r="P54" s="38"/>
      <c r="Q54" s="38"/>
      <c r="R54" s="38"/>
      <c r="S54" s="38"/>
      <c r="T54" s="38"/>
      <c r="U54" s="38"/>
      <c r="V54" s="63"/>
    </row>
    <row r="55" spans="1:22" ht="18" customHeight="1" x14ac:dyDescent="0.35">
      <c r="A55" s="152" t="s">
        <v>142</v>
      </c>
      <c r="B55" s="153" t="s">
        <v>143</v>
      </c>
      <c r="C55" s="153"/>
      <c r="D55" s="20"/>
      <c r="E55" s="20"/>
      <c r="F55" s="157" t="s">
        <v>142</v>
      </c>
      <c r="G55" s="153" t="s">
        <v>146</v>
      </c>
      <c r="H55" s="153"/>
      <c r="I55" s="153"/>
      <c r="J55" s="14"/>
      <c r="K55" s="14"/>
      <c r="L55" s="14"/>
      <c r="M55" s="14"/>
      <c r="N55" s="38"/>
      <c r="O55" s="14"/>
      <c r="P55" s="38"/>
      <c r="Q55" s="38"/>
      <c r="R55" s="38"/>
      <c r="S55" s="38"/>
      <c r="T55" s="38"/>
      <c r="U55" s="38"/>
      <c r="V55" s="63"/>
    </row>
    <row r="56" spans="1:22" ht="16" thickBot="1" x14ac:dyDescent="0.4">
      <c r="A56" s="2"/>
      <c r="B56" s="3"/>
      <c r="C56" s="3"/>
      <c r="D56" s="3"/>
      <c r="E56" s="22"/>
      <c r="F56" s="22"/>
      <c r="G56" s="22"/>
      <c r="H56" s="22"/>
      <c r="I56" s="15"/>
      <c r="J56" s="15"/>
      <c r="K56" s="15"/>
      <c r="L56" s="15"/>
      <c r="M56" s="15"/>
      <c r="N56" s="3"/>
      <c r="O56" s="15"/>
      <c r="P56" s="3"/>
      <c r="Q56" s="3"/>
      <c r="R56" s="3"/>
      <c r="S56" s="3"/>
      <c r="T56" s="3"/>
      <c r="U56" s="3"/>
      <c r="V56" s="4"/>
    </row>
    <row r="57" spans="1:22" ht="16" thickTop="1" x14ac:dyDescent="0.35">
      <c r="A57" s="64" t="s">
        <v>11</v>
      </c>
      <c r="B57" s="65"/>
      <c r="C57" s="66"/>
      <c r="D57" s="67"/>
      <c r="E57" s="12"/>
      <c r="F57" s="12"/>
      <c r="G57" s="20"/>
      <c r="H57" s="20"/>
      <c r="I57" s="12"/>
      <c r="J57" s="12"/>
      <c r="K57" s="12"/>
      <c r="L57" s="12"/>
      <c r="M57" s="12"/>
      <c r="N57" s="12"/>
      <c r="O57" s="12"/>
      <c r="P57" s="12"/>
      <c r="Q57" s="1"/>
      <c r="R57" s="1"/>
      <c r="S57" s="1"/>
      <c r="T57" s="1"/>
      <c r="U57" s="1"/>
      <c r="V57" s="1"/>
    </row>
    <row r="58" spans="1:22" ht="18" x14ac:dyDescent="0.35">
      <c r="A58" s="68" t="s">
        <v>120</v>
      </c>
      <c r="B58" s="69"/>
      <c r="C58" s="70"/>
      <c r="D58" s="71"/>
      <c r="E58" s="46"/>
      <c r="F58" s="46"/>
      <c r="G58" s="20"/>
      <c r="H58" s="20"/>
      <c r="I58" s="12"/>
      <c r="J58" s="12"/>
      <c r="K58" s="12"/>
      <c r="L58" s="12"/>
      <c r="M58" s="12"/>
      <c r="N58" s="12"/>
      <c r="O58" s="12"/>
      <c r="P58" s="12"/>
      <c r="Q58" s="1"/>
      <c r="R58" s="1"/>
      <c r="S58" s="1"/>
      <c r="T58" s="1"/>
      <c r="U58" s="1"/>
      <c r="V58" s="1"/>
    </row>
    <row r="59" spans="1:22" ht="18" x14ac:dyDescent="0.35">
      <c r="A59" s="68" t="s">
        <v>121</v>
      </c>
      <c r="B59" s="69"/>
      <c r="C59" s="72"/>
      <c r="D59" s="71"/>
      <c r="E59" s="46"/>
      <c r="F59" s="46"/>
      <c r="G59" s="38"/>
      <c r="H59" s="38"/>
      <c r="I59" s="38"/>
      <c r="J59" s="38"/>
      <c r="K59" s="38"/>
      <c r="L59" s="38"/>
      <c r="M59" s="38"/>
      <c r="N59" s="38"/>
      <c r="O59" s="38"/>
      <c r="P59" s="38"/>
    </row>
  </sheetData>
  <sheetProtection sheet="1" objects="1" scenarios="1" insertRows="0"/>
  <mergeCells count="50">
    <mergeCell ref="A52:B52"/>
    <mergeCell ref="B54:C54"/>
    <mergeCell ref="B55:C55"/>
    <mergeCell ref="F52:G52"/>
    <mergeCell ref="H52:I52"/>
    <mergeCell ref="G54:I54"/>
    <mergeCell ref="G55:I55"/>
    <mergeCell ref="T34:U34"/>
    <mergeCell ref="A48:S48"/>
    <mergeCell ref="A49:V49"/>
    <mergeCell ref="A50:C50"/>
    <mergeCell ref="H34:H35"/>
    <mergeCell ref="I34:I35"/>
    <mergeCell ref="J34:K34"/>
    <mergeCell ref="L34:M34"/>
    <mergeCell ref="A34:A35"/>
    <mergeCell ref="B34:B35"/>
    <mergeCell ref="C34:C35"/>
    <mergeCell ref="D34:D35"/>
    <mergeCell ref="E34:E35"/>
    <mergeCell ref="G34:G35"/>
    <mergeCell ref="P34:Q34"/>
    <mergeCell ref="P22:Q22"/>
    <mergeCell ref="R22:S22"/>
    <mergeCell ref="T22:U22"/>
    <mergeCell ref="F24:G24"/>
    <mergeCell ref="F25:G25"/>
    <mergeCell ref="H22:H23"/>
    <mergeCell ref="I22:I23"/>
    <mergeCell ref="N22:O22"/>
    <mergeCell ref="J22:K22"/>
    <mergeCell ref="L22:M22"/>
    <mergeCell ref="N34:O34"/>
    <mergeCell ref="F27:G27"/>
    <mergeCell ref="F28:G28"/>
    <mergeCell ref="F34:F35"/>
    <mergeCell ref="R34:S34"/>
    <mergeCell ref="A32:U32"/>
    <mergeCell ref="A1:V3"/>
    <mergeCell ref="D6:G6"/>
    <mergeCell ref="N6:P6"/>
    <mergeCell ref="D8:G8"/>
    <mergeCell ref="O8:V8"/>
    <mergeCell ref="F26:G26"/>
    <mergeCell ref="F22:G23"/>
    <mergeCell ref="A22:A23"/>
    <mergeCell ref="B22:B23"/>
    <mergeCell ref="C22:C23"/>
    <mergeCell ref="D22:D23"/>
    <mergeCell ref="E22:E23"/>
  </mergeCells>
  <dataValidations count="19">
    <dataValidation type="decimal" allowBlank="1" showInputMessage="1" showErrorMessage="1" promptTitle="Course Length" prompt="Must be entered in hours and must be at least 3 hours to be eligible" sqref="F36:F44" xr:uid="{00000000-0002-0000-0100-000000000000}">
      <formula1>3</formula1>
      <formula2>21</formula2>
    </dataValidation>
    <dataValidation type="date" allowBlank="1" showInputMessage="1" showErrorMessage="1" promptTitle="Course Date" prompt="Format is YYYY-MMM-DD" sqref="G36:G44" xr:uid="{00000000-0002-0000-0100-000001000000}">
      <formula1>43922</formula1>
      <formula2>44286</formula2>
    </dataValidation>
    <dataValidation allowBlank="1" showInputMessage="1" showErrorMessage="1" promptTitle="Program Provider Name" prompt="Use drop down menu to select public college or school board program provider name" sqref="D22:D23 D34:D35" xr:uid="{00000000-0002-0000-0100-000002000000}"/>
    <dataValidation type="whole" allowBlank="1" showInputMessage="1" showErrorMessage="1" promptTitle="A2 Total" prompt="This is the total of all requests ranked priority 1, 2 or 3 to the nearest dollar" sqref="Q51" xr:uid="{00000000-0002-0000-0100-000003000000}">
      <formula1>0</formula1>
      <formula2>2000000</formula2>
    </dataValidation>
    <dataValidation type="whole" allowBlank="1" showInputMessage="1" showErrorMessage="1" promptTitle="A1 Total" prompt="This is the total of all requests ranked priority 1 rounded to the nearest dollar" sqref="P51 V51" xr:uid="{00000000-0002-0000-0100-000004000000}">
      <formula1>0</formula1>
      <formula2>2000000</formula2>
    </dataValidation>
    <dataValidation type="whole" allowBlank="1" showInputMessage="1" showErrorMessage="1" promptTitle="Number of Students" prompt="This is the number of students in priority 1 ranked training" sqref="P52" xr:uid="{00000000-0002-0000-0100-000005000000}">
      <formula1>1</formula1>
      <formula2>300</formula2>
    </dataValidation>
    <dataValidation type="whole" allowBlank="1" showInputMessage="1" showErrorMessage="1" promptTitle="Number of Students" prompt="This is the number of students in all ranked training" sqref="Q52" xr:uid="{00000000-0002-0000-0100-000006000000}">
      <formula1>1</formula1>
      <formula2>300</formula2>
    </dataValidation>
    <dataValidation type="whole" allowBlank="1" showInputMessage="1" showErrorMessage="1" promptTitle="A1 Total" prompt="This is the total of all ranked requests rounded to the nearest dollar" sqref="V52" xr:uid="{00000000-0002-0000-0100-000007000000}">
      <formula1>0</formula1>
      <formula2>2000000</formula2>
    </dataValidation>
    <dataValidation type="whole" allowBlank="1" showInputMessage="1" showErrorMessage="1" sqref="H24:I28 J13 B13" xr:uid="{00000000-0002-0000-0100-000008000000}">
      <formula1>0</formula1>
      <formula2>500</formula2>
    </dataValidation>
    <dataValidation type="decimal" allowBlank="1" showInputMessage="1" showErrorMessage="1" sqref="B15 J15" xr:uid="{00000000-0002-0000-0100-000009000000}">
      <formula1>0</formula1>
      <formula2>500</formula2>
    </dataValidation>
    <dataValidation type="decimal" allowBlank="1" showInputMessage="1" showErrorMessage="1" sqref="L36:L44 N36:N44 P36:P44 R36:R44 T36:T44 L24:L28 V36:V44 V24:V28 T24:T28 R24:R28 P24:P28 N24:N28" xr:uid="{00000000-0002-0000-0100-00000A000000}">
      <formula1>0</formula1>
      <formula2>200000</formula2>
    </dataValidation>
    <dataValidation type="whole" allowBlank="1" showInputMessage="1" showErrorMessage="1" sqref="A13" xr:uid="{00000000-0002-0000-0100-00000B000000}">
      <formula1>1</formula1>
      <formula2>500</formula2>
    </dataValidation>
    <dataValidation type="whole" operator="lessThanOrEqual" allowBlank="1" showInputMessage="1" showErrorMessage="1" errorTitle="Error" error="Entry should be less than or equal to_x000a_Total_Positions" sqref="C13" xr:uid="{DE7FC529-8DD0-40DA-9FC7-0DC6065A665E}">
      <formula1>A13</formula1>
    </dataValidation>
    <dataValidation type="decimal" operator="lessThanOrEqual" allowBlank="1" showInputMessage="1" showErrorMessage="1" errorTitle="Error" error="Entry should be less than or equal to_x000a_Total_Positions" sqref="A15" xr:uid="{40A64F8A-8520-40AA-87DB-5B2AED489F0C}">
      <formula1>A13</formula1>
    </dataValidation>
    <dataValidation type="decimal" operator="lessThanOrEqual" allowBlank="1" showInputMessage="1" showErrorMessage="1" errorTitle="Error" error="Entry should be less than or equal to Total_Certified_PSWs " sqref="C15" xr:uid="{CCA24242-1735-4EBC-823B-936BB3A08980}">
      <formula1>C13</formula1>
    </dataValidation>
    <dataValidation type="whole" operator="lessThanOrEqual" allowBlank="1" showInputMessage="1" showErrorMessage="1" errorTitle="Error" error="Entry should be less than or equal to_x000a_Total_Positions" sqref="I13" xr:uid="{EC530AC0-C25A-4C26-A1CA-6C7E330FAAD7}">
      <formula1>A13</formula1>
    </dataValidation>
    <dataValidation type="whole" operator="lessThanOrEqual" allowBlank="1" showInputMessage="1" showErrorMessage="1" errorTitle="Error" error="Entry should be less than or equal to_x000a_Total_Certified_PSWs" sqref="K13" xr:uid="{9C476390-4800-428D-BC4E-342AF439FF53}">
      <formula1>C13</formula1>
    </dataValidation>
    <dataValidation type="decimal" operator="lessThanOrEqual" allowBlank="1" showInputMessage="1" showErrorMessage="1" errorTitle="Error" error="Entry should be less than or equal to_x000a_Total_Full_Time_Employees" sqref="I15" xr:uid="{43064A5E-8250-41F8-9ADD-722E323AAEB8}">
      <formula1>A15</formula1>
    </dataValidation>
    <dataValidation type="decimal" operator="lessThanOrEqual" allowBlank="1" showInputMessage="1" showErrorMessage="1" errorTitle="Error" error="Entry should be less than or equal to_x000a_Total_Certified_PSWs_to_be_trained" sqref="K15" xr:uid="{5B3A1392-43E9-4231-9636-4B50DFCCBE19}">
      <formula1>K13</formula1>
    </dataValidation>
  </dataValidations>
  <pageMargins left="0.70866141732283472" right="0.70866141732283472" top="0.74803149606299213" bottom="0.74803149606299213" header="0.31496062992125984" footer="0.31496062992125984"/>
  <pageSetup paperSize="17" scale="4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C000000}">
          <x14:formula1>
            <xm:f>'https://ontariogov-my.sharepoint.com/personal/lynne_nagata_ontario_ca/Documents/Documents/PSW/Training Fund Program/2018-19 templates/[2018-19 PSW Education &amp; Training Fund Employer Application final Aug 24.xlsx]List Data'!#REF!</xm:f>
          </x14:formula1>
          <xm:sqref>H36:H44</xm:sqref>
        </x14:dataValidation>
        <x14:dataValidation type="list" allowBlank="1" showInputMessage="1" showErrorMessage="1" xr:uid="{557C2F06-BF23-4EC6-95BF-13EA9B4B51C4}">
          <x14:formula1>
            <xm:f>'List Data'!$B$20:$B$27</xm:f>
          </x14:formula1>
          <xm:sqref>N6:P6</xm:sqref>
        </x14:dataValidation>
        <x14:dataValidation type="list" allowBlank="1" showInputMessage="1" showErrorMessage="1" xr:uid="{5169A02B-D768-4896-9EB7-13C68907164D}">
          <x14:formula1>
            <xm:f>'List Data'!$B$3:$B$17</xm:f>
          </x14:formula1>
          <xm:sqref>D10:E10</xm:sqref>
        </x14:dataValidation>
        <x14:dataValidation type="list" allowBlank="1" showInputMessage="1" showErrorMessage="1" xr:uid="{4CE3F72C-8538-4A77-B042-1FBD3982E2FB}">
          <x14:formula1>
            <xm:f>'List Data'!$B$32:$B$76</xm:f>
          </x14:formula1>
          <xm:sqref>D36:D44 D24:D28</xm:sqref>
        </x14:dataValidation>
        <x14:dataValidation type="list" allowBlank="1" showInputMessage="1" showErrorMessage="1" xr:uid="{762E073C-F787-4BC9-BB74-65EDE21908FE}">
          <x14:formula1>
            <xm:f>'List Data'!$C$80:$C$83</xm:f>
          </x14:formula1>
          <xm:sqref>A36:A44 A24:A28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88"/>
  <sheetViews>
    <sheetView topLeftCell="A65" workbookViewId="0">
      <selection activeCell="D10" sqref="D10"/>
    </sheetView>
  </sheetViews>
  <sheetFormatPr defaultRowHeight="14.5" x14ac:dyDescent="0.35"/>
  <cols>
    <col min="1" max="1" width="7.26953125" customWidth="1"/>
    <col min="2" max="2" width="66.7265625" customWidth="1"/>
    <col min="3" max="3" width="5" customWidth="1"/>
    <col min="4" max="4" width="49.81640625" customWidth="1"/>
  </cols>
  <sheetData>
    <row r="2" spans="2:2" ht="25" customHeight="1" x14ac:dyDescent="0.35">
      <c r="B2" s="23" t="s">
        <v>23</v>
      </c>
    </row>
    <row r="3" spans="2:2" ht="25" customHeight="1" x14ac:dyDescent="0.35">
      <c r="B3" s="24" t="s">
        <v>25</v>
      </c>
    </row>
    <row r="4" spans="2:2" ht="25" customHeight="1" x14ac:dyDescent="0.35">
      <c r="B4" s="24" t="s">
        <v>27</v>
      </c>
    </row>
    <row r="5" spans="2:2" ht="25" customHeight="1" x14ac:dyDescent="0.35">
      <c r="B5" s="25" t="s">
        <v>28</v>
      </c>
    </row>
    <row r="6" spans="2:2" ht="25" customHeight="1" x14ac:dyDescent="0.35">
      <c r="B6" s="25" t="s">
        <v>30</v>
      </c>
    </row>
    <row r="7" spans="2:2" ht="25" customHeight="1" x14ac:dyDescent="0.35">
      <c r="B7" s="25" t="s">
        <v>31</v>
      </c>
    </row>
    <row r="8" spans="2:2" ht="25" customHeight="1" x14ac:dyDescent="0.35">
      <c r="B8" s="25" t="s">
        <v>32</v>
      </c>
    </row>
    <row r="9" spans="2:2" ht="25" customHeight="1" x14ac:dyDescent="0.35">
      <c r="B9" s="25" t="s">
        <v>33</v>
      </c>
    </row>
    <row r="10" spans="2:2" ht="25" customHeight="1" x14ac:dyDescent="0.35">
      <c r="B10" s="25" t="s">
        <v>34</v>
      </c>
    </row>
    <row r="11" spans="2:2" ht="25" customHeight="1" x14ac:dyDescent="0.35">
      <c r="B11" s="25" t="s">
        <v>35</v>
      </c>
    </row>
    <row r="12" spans="2:2" ht="25" customHeight="1" x14ac:dyDescent="0.35">
      <c r="B12" s="24" t="s">
        <v>37</v>
      </c>
    </row>
    <row r="13" spans="2:2" ht="25" customHeight="1" x14ac:dyDescent="0.35">
      <c r="B13" s="24" t="s">
        <v>39</v>
      </c>
    </row>
    <row r="14" spans="2:2" ht="25" customHeight="1" x14ac:dyDescent="0.35">
      <c r="B14" s="24" t="s">
        <v>40</v>
      </c>
    </row>
    <row r="15" spans="2:2" ht="25" customHeight="1" x14ac:dyDescent="0.35">
      <c r="B15" s="24" t="s">
        <v>41</v>
      </c>
    </row>
    <row r="16" spans="2:2" ht="25" customHeight="1" x14ac:dyDescent="0.35">
      <c r="B16" s="120" t="s">
        <v>43</v>
      </c>
    </row>
    <row r="17" spans="2:2" ht="25" customHeight="1" x14ac:dyDescent="0.35">
      <c r="B17" s="120"/>
    </row>
    <row r="19" spans="2:2" ht="18" x14ac:dyDescent="0.35">
      <c r="B19" s="23" t="s">
        <v>24</v>
      </c>
    </row>
    <row r="20" spans="2:2" ht="18" x14ac:dyDescent="0.35">
      <c r="B20" s="25" t="s">
        <v>29</v>
      </c>
    </row>
    <row r="21" spans="2:2" ht="19.5" customHeight="1" x14ac:dyDescent="0.35">
      <c r="B21" s="26" t="s">
        <v>44</v>
      </c>
    </row>
    <row r="22" spans="2:2" ht="18" x14ac:dyDescent="0.35">
      <c r="B22" s="25" t="s">
        <v>46</v>
      </c>
    </row>
    <row r="23" spans="2:2" ht="18" x14ac:dyDescent="0.35">
      <c r="B23" s="26" t="s">
        <v>45</v>
      </c>
    </row>
    <row r="24" spans="2:2" ht="18" x14ac:dyDescent="0.35">
      <c r="B24" s="26" t="s">
        <v>38</v>
      </c>
    </row>
    <row r="25" spans="2:2" ht="18" x14ac:dyDescent="0.35">
      <c r="B25" s="26" t="s">
        <v>26</v>
      </c>
    </row>
    <row r="26" spans="2:2" ht="19.5" customHeight="1" x14ac:dyDescent="0.35">
      <c r="B26" s="26" t="s">
        <v>42</v>
      </c>
    </row>
    <row r="27" spans="2:2" ht="18" x14ac:dyDescent="0.35">
      <c r="B27" s="25" t="s">
        <v>36</v>
      </c>
    </row>
    <row r="31" spans="2:2" ht="18" x14ac:dyDescent="0.35">
      <c r="B31" s="29" t="s">
        <v>92</v>
      </c>
    </row>
    <row r="32" spans="2:2" ht="18" x14ac:dyDescent="0.35">
      <c r="B32" s="27" t="s">
        <v>48</v>
      </c>
    </row>
    <row r="33" spans="2:2" ht="18" x14ac:dyDescent="0.35">
      <c r="B33" s="25" t="s">
        <v>49</v>
      </c>
    </row>
    <row r="34" spans="2:2" ht="18" x14ac:dyDescent="0.35">
      <c r="B34" s="27" t="s">
        <v>50</v>
      </c>
    </row>
    <row r="35" spans="2:2" ht="36" x14ac:dyDescent="0.35">
      <c r="B35" s="27" t="s">
        <v>51</v>
      </c>
    </row>
    <row r="36" spans="2:2" ht="18" x14ac:dyDescent="0.35">
      <c r="B36" s="27" t="s">
        <v>52</v>
      </c>
    </row>
    <row r="37" spans="2:2" ht="18" x14ac:dyDescent="0.35">
      <c r="B37" s="27" t="s">
        <v>53</v>
      </c>
    </row>
    <row r="38" spans="2:2" ht="18" x14ac:dyDescent="0.35">
      <c r="B38" s="25" t="s">
        <v>54</v>
      </c>
    </row>
    <row r="39" spans="2:2" ht="18" x14ac:dyDescent="0.35">
      <c r="B39" s="25" t="s">
        <v>55</v>
      </c>
    </row>
    <row r="40" spans="2:2" ht="18" x14ac:dyDescent="0.35">
      <c r="B40" s="27" t="s">
        <v>56</v>
      </c>
    </row>
    <row r="41" spans="2:2" ht="18" x14ac:dyDescent="0.35">
      <c r="B41" s="25" t="s">
        <v>57</v>
      </c>
    </row>
    <row r="42" spans="2:2" ht="18" x14ac:dyDescent="0.35">
      <c r="B42" s="27" t="s">
        <v>58</v>
      </c>
    </row>
    <row r="43" spans="2:2" ht="18" x14ac:dyDescent="0.35">
      <c r="B43" s="27" t="s">
        <v>59</v>
      </c>
    </row>
    <row r="44" spans="2:2" ht="18" x14ac:dyDescent="0.35">
      <c r="B44" s="27" t="s">
        <v>60</v>
      </c>
    </row>
    <row r="45" spans="2:2" ht="18" x14ac:dyDescent="0.35">
      <c r="B45" s="27" t="s">
        <v>61</v>
      </c>
    </row>
    <row r="46" spans="2:2" ht="18" x14ac:dyDescent="0.35">
      <c r="B46" s="25" t="s">
        <v>62</v>
      </c>
    </row>
    <row r="47" spans="2:2" ht="18" x14ac:dyDescent="0.35">
      <c r="B47" s="25" t="s">
        <v>63</v>
      </c>
    </row>
    <row r="48" spans="2:2" ht="18" x14ac:dyDescent="0.35">
      <c r="B48" s="27" t="s">
        <v>64</v>
      </c>
    </row>
    <row r="49" spans="2:4" ht="18" x14ac:dyDescent="0.35">
      <c r="B49" s="25" t="s">
        <v>65</v>
      </c>
    </row>
    <row r="50" spans="2:4" ht="18" x14ac:dyDescent="0.35">
      <c r="B50" s="27" t="s">
        <v>66</v>
      </c>
    </row>
    <row r="51" spans="2:4" ht="18" x14ac:dyDescent="0.35">
      <c r="B51" s="27" t="s">
        <v>67</v>
      </c>
    </row>
    <row r="52" spans="2:4" ht="18.5" thickBot="1" x14ac:dyDescent="0.4">
      <c r="B52" s="27" t="s">
        <v>68</v>
      </c>
    </row>
    <row r="53" spans="2:4" ht="15" thickBot="1" x14ac:dyDescent="0.4">
      <c r="B53" s="30" t="s">
        <v>69</v>
      </c>
    </row>
    <row r="54" spans="2:4" ht="15" thickBot="1" x14ac:dyDescent="0.4">
      <c r="B54" s="30" t="s">
        <v>70</v>
      </c>
    </row>
    <row r="55" spans="2:4" ht="15" thickBot="1" x14ac:dyDescent="0.4">
      <c r="B55" s="30" t="s">
        <v>71</v>
      </c>
    </row>
    <row r="56" spans="2:4" ht="15" thickBot="1" x14ac:dyDescent="0.4">
      <c r="B56" s="30" t="s">
        <v>72</v>
      </c>
    </row>
    <row r="57" spans="2:4" ht="15" thickBot="1" x14ac:dyDescent="0.4">
      <c r="B57" s="30" t="s">
        <v>73</v>
      </c>
      <c r="D57" s="31"/>
    </row>
    <row r="58" spans="2:4" ht="15" thickBot="1" x14ac:dyDescent="0.4">
      <c r="B58" s="30" t="s">
        <v>74</v>
      </c>
    </row>
    <row r="59" spans="2:4" ht="15" thickBot="1" x14ac:dyDescent="0.4">
      <c r="B59" s="30" t="s">
        <v>45</v>
      </c>
    </row>
    <row r="60" spans="2:4" ht="15" thickBot="1" x14ac:dyDescent="0.4">
      <c r="B60" s="30" t="s">
        <v>75</v>
      </c>
    </row>
    <row r="61" spans="2:4" ht="15" thickBot="1" x14ac:dyDescent="0.4">
      <c r="B61" s="30" t="s">
        <v>76</v>
      </c>
    </row>
    <row r="62" spans="2:4" ht="15" thickBot="1" x14ac:dyDescent="0.4">
      <c r="B62" s="30" t="s">
        <v>77</v>
      </c>
    </row>
    <row r="63" spans="2:4" ht="15" thickBot="1" x14ac:dyDescent="0.4">
      <c r="B63" s="30" t="s">
        <v>78</v>
      </c>
    </row>
    <row r="64" spans="2:4" ht="15" thickBot="1" x14ac:dyDescent="0.4">
      <c r="B64" s="30" t="s">
        <v>79</v>
      </c>
    </row>
    <row r="65" spans="2:3" ht="15" thickBot="1" x14ac:dyDescent="0.4">
      <c r="B65" s="30" t="s">
        <v>80</v>
      </c>
    </row>
    <row r="66" spans="2:3" ht="15" thickBot="1" x14ac:dyDescent="0.4">
      <c r="B66" s="30" t="s">
        <v>81</v>
      </c>
    </row>
    <row r="67" spans="2:3" ht="15" thickBot="1" x14ac:dyDescent="0.4">
      <c r="B67" s="30" t="s">
        <v>82</v>
      </c>
    </row>
    <row r="68" spans="2:3" ht="15" thickBot="1" x14ac:dyDescent="0.4">
      <c r="B68" s="30" t="s">
        <v>83</v>
      </c>
    </row>
    <row r="69" spans="2:3" ht="15" thickBot="1" x14ac:dyDescent="0.4">
      <c r="B69" s="30" t="s">
        <v>84</v>
      </c>
    </row>
    <row r="70" spans="2:3" ht="15" thickBot="1" x14ac:dyDescent="0.4">
      <c r="B70" s="30" t="s">
        <v>85</v>
      </c>
    </row>
    <row r="71" spans="2:3" ht="15" thickBot="1" x14ac:dyDescent="0.4">
      <c r="B71" s="30" t="s">
        <v>86</v>
      </c>
    </row>
    <row r="72" spans="2:3" ht="15" thickBot="1" x14ac:dyDescent="0.4">
      <c r="B72" s="30" t="s">
        <v>87</v>
      </c>
    </row>
    <row r="73" spans="2:3" ht="15" thickBot="1" x14ac:dyDescent="0.4">
      <c r="B73" s="30" t="s">
        <v>88</v>
      </c>
    </row>
    <row r="74" spans="2:3" ht="15" thickBot="1" x14ac:dyDescent="0.4">
      <c r="B74" s="30" t="s">
        <v>89</v>
      </c>
    </row>
    <row r="75" spans="2:3" ht="15" thickBot="1" x14ac:dyDescent="0.4">
      <c r="B75" s="30" t="s">
        <v>90</v>
      </c>
    </row>
    <row r="76" spans="2:3" ht="15" thickBot="1" x14ac:dyDescent="0.4">
      <c r="B76" s="30" t="s">
        <v>91</v>
      </c>
    </row>
    <row r="79" spans="2:3" x14ac:dyDescent="0.35">
      <c r="C79" t="s">
        <v>105</v>
      </c>
    </row>
    <row r="80" spans="2:3" x14ac:dyDescent="0.35">
      <c r="B80" t="s">
        <v>106</v>
      </c>
      <c r="C80">
        <v>1</v>
      </c>
    </row>
    <row r="81" spans="2:3" x14ac:dyDescent="0.35">
      <c r="B81" s="5" t="s">
        <v>107</v>
      </c>
      <c r="C81">
        <v>2</v>
      </c>
    </row>
    <row r="82" spans="2:3" x14ac:dyDescent="0.35">
      <c r="B82" s="5" t="s">
        <v>109</v>
      </c>
      <c r="C82">
        <v>3</v>
      </c>
    </row>
    <row r="83" spans="2:3" x14ac:dyDescent="0.35">
      <c r="B83" s="5" t="s">
        <v>108</v>
      </c>
      <c r="C83">
        <v>4</v>
      </c>
    </row>
    <row r="85" spans="2:3" x14ac:dyDescent="0.35">
      <c r="B85" t="s">
        <v>115</v>
      </c>
    </row>
    <row r="86" spans="2:3" x14ac:dyDescent="0.35">
      <c r="B86" t="s">
        <v>116</v>
      </c>
    </row>
    <row r="87" spans="2:3" x14ac:dyDescent="0.35">
      <c r="B87" t="s">
        <v>117</v>
      </c>
    </row>
    <row r="88" spans="2:3" x14ac:dyDescent="0.35">
      <c r="B88" t="s">
        <v>118</v>
      </c>
    </row>
  </sheetData>
  <sheetProtection password="C69E" sheet="1" objects="1" scenarios="1"/>
  <mergeCells count="1">
    <mergeCell ref="B16:B17"/>
  </mergeCells>
  <hyperlinks>
    <hyperlink ref="B53" r:id="rId1" tooltip="Algonquin College" display="https://en.wikipedia.org/wiki/Algonquin_College" xr:uid="{00000000-0004-0000-0300-000000000000}"/>
    <hyperlink ref="B54" r:id="rId2" tooltip="Cambrian College" display="https://en.wikipedia.org/wiki/Cambrian_College" xr:uid="{00000000-0004-0000-0300-000001000000}"/>
    <hyperlink ref="B55" r:id="rId3" tooltip="Canadore College" display="https://en.wikipedia.org/wiki/Canadore_College" xr:uid="{00000000-0004-0000-0300-000002000000}"/>
    <hyperlink ref="B56" r:id="rId4" tooltip="Centennial College" display="https://en.wikipedia.org/wiki/Centennial_College" xr:uid="{00000000-0004-0000-0300-000003000000}"/>
    <hyperlink ref="B57" r:id="rId5" tooltip="Collège Boréal" display="https://en.wikipedia.org/wiki/Coll%C3%A8ge_Bor%C3%A9al" xr:uid="{00000000-0004-0000-0300-000004000000}"/>
    <hyperlink ref="B58" r:id="rId6" tooltip="Conestoga College" display="https://en.wikipedia.org/wiki/Conestoga_College" xr:uid="{00000000-0004-0000-0300-000005000000}"/>
    <hyperlink ref="B59" r:id="rId7" tooltip="Confederation College" display="https://en.wikipedia.org/wiki/Confederation_College" xr:uid="{00000000-0004-0000-0300-000006000000}"/>
    <hyperlink ref="B60" r:id="rId8" tooltip="Durham College" display="https://en.wikipedia.org/wiki/Durham_College" xr:uid="{00000000-0004-0000-0300-000007000000}"/>
    <hyperlink ref="B61" r:id="rId9" tooltip="Fanshawe College" display="https://en.wikipedia.org/wiki/Fanshawe_College" xr:uid="{00000000-0004-0000-0300-000008000000}"/>
    <hyperlink ref="B62" r:id="rId10" tooltip="Fleming College" display="https://en.wikipedia.org/wiki/Fleming_College" xr:uid="{00000000-0004-0000-0300-000009000000}"/>
    <hyperlink ref="B63" r:id="rId11" tooltip="George Brown College" display="https://en.wikipedia.org/wiki/George_Brown_College" xr:uid="{00000000-0004-0000-0300-00000A000000}"/>
    <hyperlink ref="B64" r:id="rId12" tooltip="Georgian College" display="https://en.wikipedia.org/wiki/Georgian_College" xr:uid="{00000000-0004-0000-0300-00000B000000}"/>
    <hyperlink ref="B65" r:id="rId13" tooltip="Humber College" display="https://en.wikipedia.org/wiki/Humber_College" xr:uid="{00000000-0004-0000-0300-00000C000000}"/>
    <hyperlink ref="B66" r:id="rId14" tooltip="La Cité collégiale" display="https://en.wikipedia.org/wiki/La_Cit%C3%A9_coll%C3%A9giale" xr:uid="{00000000-0004-0000-0300-00000D000000}"/>
    <hyperlink ref="B67" r:id="rId15" tooltip="Lambton College" display="https://en.wikipedia.org/wiki/Lambton_College" xr:uid="{00000000-0004-0000-0300-00000E000000}"/>
    <hyperlink ref="B68" r:id="rId16" tooltip="Loyalist College" display="https://en.wikipedia.org/wiki/Loyalist_College" xr:uid="{00000000-0004-0000-0300-00000F000000}"/>
    <hyperlink ref="B69" r:id="rId17" tooltip="Mohawk College" display="https://en.wikipedia.org/wiki/Mohawk_College" xr:uid="{00000000-0004-0000-0300-000010000000}"/>
    <hyperlink ref="B70" r:id="rId18" tooltip="Niagara College" display="https://en.wikipedia.org/wiki/Niagara_College" xr:uid="{00000000-0004-0000-0300-000011000000}"/>
    <hyperlink ref="B71" r:id="rId19" tooltip="Northern College (Ontario)" display="https://en.wikipedia.org/wiki/Northern_College_(Ontario)" xr:uid="{00000000-0004-0000-0300-000012000000}"/>
    <hyperlink ref="B72" r:id="rId20" tooltip="St. Clair College" display="https://en.wikipedia.org/wiki/St._Clair_College" xr:uid="{00000000-0004-0000-0300-000013000000}"/>
    <hyperlink ref="B73" r:id="rId21" tooltip="St. Lawrence College, Ontario" display="https://en.wikipedia.org/wiki/St._Lawrence_College,_Ontario" xr:uid="{00000000-0004-0000-0300-000014000000}"/>
    <hyperlink ref="B74" r:id="rId22" tooltip="Sault College" display="https://en.wikipedia.org/wiki/Sault_College" xr:uid="{00000000-0004-0000-0300-000015000000}"/>
    <hyperlink ref="B75" r:id="rId23" tooltip="Seneca College" display="https://en.wikipedia.org/wiki/Seneca_College" xr:uid="{00000000-0004-0000-0300-000016000000}"/>
    <hyperlink ref="B76" r:id="rId24" tooltip="Sheridan College" display="https://en.wikipedia.org/wiki/Sheridan_College" xr:uid="{00000000-0004-0000-0300-000017000000}"/>
  </hyperlinks>
  <pageMargins left="0.7" right="0.7" top="0.75" bottom="0.75" header="0.3" footer="0.3"/>
  <pageSetup orientation="portrait" r:id="rId2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A57855674913428ED4B510B147385E" ma:contentTypeVersion="8" ma:contentTypeDescription="Create a new document." ma:contentTypeScope="" ma:versionID="c678f969665a96b23b4cee683aae5879">
  <xsd:schema xmlns:xsd="http://www.w3.org/2001/XMLSchema" xmlns:xs="http://www.w3.org/2001/XMLSchema" xmlns:p="http://schemas.microsoft.com/office/2006/metadata/properties" xmlns:ns3="612302d5-6b1b-4c15-a35a-43d87131da43" targetNamespace="http://schemas.microsoft.com/office/2006/metadata/properties" ma:root="true" ma:fieldsID="b5d9a69d75765dc0f8bbea8240a34d26" ns3:_="">
    <xsd:import namespace="612302d5-6b1b-4c15-a35a-43d87131da4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302d5-6b1b-4c15-a35a-43d87131da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0EDA7F-8E95-404D-BC91-8D49E64DA327}">
  <ds:schemaRefs>
    <ds:schemaRef ds:uri="http://purl.org/dc/elements/1.1/"/>
    <ds:schemaRef ds:uri="http://schemas.microsoft.com/office/2006/metadata/properties"/>
    <ds:schemaRef ds:uri="http://purl.org/dc/terms/"/>
    <ds:schemaRef ds:uri="612302d5-6b1b-4c15-a35a-43d87131da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C2434E3-369F-4F76-AFFA-6C0C5682B0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60D7E2-9EF8-4964-B901-D73231BC8C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2302d5-6b1b-4c15-a35a-43d87131da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Organization 1</vt:lpstr>
      <vt:lpstr>List Data</vt:lpstr>
      <vt:lpstr>'Organization 1'!Print_Area</vt:lpstr>
      <vt:lpstr>Total_Certified_FT_PSWs</vt:lpstr>
      <vt:lpstr>Total_Certified_FT_PSWs_to_be_trained</vt:lpstr>
      <vt:lpstr>Total_Certified_PSWs</vt:lpstr>
      <vt:lpstr>Total_Certified_PSWs_to_be_trained</vt:lpstr>
      <vt:lpstr>Total_Full_Time_Employees</vt:lpstr>
      <vt:lpstr>Total_Full_Time_Employees_to_be_trained</vt:lpstr>
      <vt:lpstr>Total_Positions</vt:lpstr>
      <vt:lpstr>Total_Positions_to_be_trained</vt:lpstr>
    </vt:vector>
  </TitlesOfParts>
  <Company>MGS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Chan, Joyce (MOHLTC)</dc:creator>
  <cp:lastModifiedBy>Jamie Wong</cp:lastModifiedBy>
  <cp:lastPrinted>2019-10-22T21:18:38Z</cp:lastPrinted>
  <dcterms:created xsi:type="dcterms:W3CDTF">2017-06-19T13:15:40Z</dcterms:created>
  <dcterms:modified xsi:type="dcterms:W3CDTF">2019-10-22T21:18:57Z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Lynne.Nagata@ontario.ca</vt:lpwstr>
  </property>
  <property fmtid="{D5CDD505-2E9C-101B-9397-08002B2CF9AE}" pid="5" name="MSIP_Label_034a106e-6316-442c-ad35-738afd673d2b_SetDate">
    <vt:lpwstr>2019-08-23T18:19:20.4896778Z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  <property fmtid="{D5CDD505-2E9C-101B-9397-08002B2CF9AE}" pid="10" name="ContentTypeId">
    <vt:lpwstr>0x01010058A57855674913428ED4B510B147385E</vt:lpwstr>
  </property>
</Properties>
</file>